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3020"/>
  </bookViews>
  <sheets>
    <sheet name="2016" sheetId="1" r:id="rId1"/>
    <sheet name="2015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2" l="1"/>
  <c r="F57" i="2"/>
  <c r="E57" i="2"/>
  <c r="D57" i="2"/>
  <c r="G56" i="2"/>
  <c r="F56" i="2"/>
  <c r="E56" i="2"/>
  <c r="D56" i="2"/>
  <c r="G55" i="2"/>
  <c r="F55" i="2"/>
  <c r="E55" i="2"/>
  <c r="D55" i="2"/>
  <c r="G54" i="2"/>
  <c r="F54" i="2"/>
  <c r="E54" i="2"/>
  <c r="D54" i="2"/>
  <c r="G53" i="2"/>
  <c r="F53" i="2"/>
  <c r="E53" i="2"/>
  <c r="D53" i="2"/>
  <c r="G52" i="2"/>
  <c r="F52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G48" i="2"/>
  <c r="F48" i="2"/>
  <c r="E48" i="2"/>
  <c r="D48" i="2"/>
  <c r="G47" i="2"/>
  <c r="F47" i="2"/>
  <c r="E47" i="2"/>
  <c r="D47" i="2"/>
  <c r="G46" i="2"/>
  <c r="F46" i="2"/>
  <c r="E46" i="2"/>
  <c r="D46" i="2"/>
  <c r="G45" i="2"/>
  <c r="F45" i="2"/>
  <c r="E45" i="2"/>
  <c r="D45" i="2"/>
  <c r="G44" i="2"/>
  <c r="F44" i="2"/>
  <c r="E44" i="2"/>
  <c r="D44" i="2"/>
  <c r="G43" i="2"/>
  <c r="F43" i="2"/>
  <c r="E43" i="2"/>
  <c r="D43" i="2"/>
  <c r="G42" i="2"/>
  <c r="F42" i="2"/>
  <c r="E42" i="2"/>
  <c r="D42" i="2"/>
  <c r="G41" i="2"/>
  <c r="F41" i="2"/>
  <c r="E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7" i="2"/>
  <c r="F37" i="2"/>
  <c r="E37" i="2"/>
  <c r="D37" i="2"/>
  <c r="G36" i="2"/>
  <c r="F36" i="2"/>
  <c r="E36" i="2"/>
  <c r="D36" i="2"/>
  <c r="G35" i="2"/>
  <c r="F35" i="2"/>
  <c r="E35" i="2"/>
  <c r="D35" i="2"/>
  <c r="G34" i="2"/>
  <c r="F34" i="2"/>
  <c r="E34" i="2"/>
  <c r="D34" i="2"/>
  <c r="G33" i="2"/>
  <c r="F33" i="2"/>
  <c r="E33" i="2"/>
  <c r="D33" i="2"/>
  <c r="G32" i="2"/>
  <c r="F32" i="2"/>
  <c r="E32" i="2"/>
  <c r="D32" i="2"/>
  <c r="G31" i="2"/>
  <c r="F31" i="2"/>
  <c r="E31" i="2"/>
  <c r="D31" i="2"/>
  <c r="G30" i="2"/>
  <c r="F30" i="2"/>
  <c r="E30" i="2"/>
  <c r="D30" i="2"/>
  <c r="G29" i="2"/>
  <c r="F29" i="2"/>
  <c r="E29" i="2"/>
  <c r="D29" i="2"/>
  <c r="G28" i="2"/>
  <c r="F28" i="2"/>
  <c r="E28" i="2"/>
  <c r="D28" i="2"/>
  <c r="G27" i="2"/>
  <c r="F27" i="2"/>
  <c r="E27" i="2"/>
  <c r="D27" i="2"/>
  <c r="G26" i="2"/>
  <c r="F26" i="2"/>
  <c r="E26" i="2"/>
  <c r="D26" i="2"/>
  <c r="G25" i="2"/>
  <c r="F25" i="2"/>
  <c r="E25" i="2"/>
  <c r="D25" i="2"/>
  <c r="G24" i="2"/>
  <c r="F24" i="2"/>
  <c r="E24" i="2"/>
  <c r="D24" i="2"/>
  <c r="G23" i="2"/>
  <c r="F23" i="2"/>
  <c r="E23" i="2"/>
  <c r="D23" i="2"/>
  <c r="G22" i="2"/>
  <c r="F22" i="2"/>
  <c r="E22" i="2"/>
  <c r="D22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G6" i="2"/>
  <c r="F6" i="2"/>
  <c r="E6" i="2"/>
  <c r="D6" i="2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D55" i="1"/>
  <c r="E55" i="1"/>
  <c r="F55" i="1"/>
  <c r="G55" i="1"/>
  <c r="D56" i="1"/>
  <c r="E56" i="1"/>
  <c r="F56" i="1"/>
  <c r="G56" i="1"/>
  <c r="D57" i="1"/>
  <c r="E57" i="1"/>
  <c r="F57" i="1"/>
  <c r="G57" i="1"/>
  <c r="G6" i="1"/>
  <c r="F6" i="1"/>
  <c r="E6" i="1"/>
  <c r="D6" i="1"/>
  <c r="C57" i="2" l="1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C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</calcChain>
</file>

<file path=xl/sharedStrings.xml><?xml version="1.0" encoding="utf-8"?>
<sst xmlns="http://schemas.openxmlformats.org/spreadsheetml/2006/main" count="164" uniqueCount="77">
  <si>
    <t>Package</t>
  </si>
  <si>
    <t>Draft</t>
  </si>
  <si>
    <t>Metal Cans</t>
  </si>
  <si>
    <t>Plastic</t>
  </si>
  <si>
    <t>State</t>
  </si>
  <si>
    <t>8oz.</t>
  </si>
  <si>
    <t>12oz.</t>
  </si>
  <si>
    <t>16oz.</t>
  </si>
  <si>
    <t>24-26oz.</t>
  </si>
  <si>
    <t>Other Cans</t>
  </si>
  <si>
    <t>7oz.</t>
  </si>
  <si>
    <t>11-12oz.</t>
  </si>
  <si>
    <t>22-26oz.</t>
  </si>
  <si>
    <t>32oz.</t>
  </si>
  <si>
    <t>40oz.</t>
  </si>
  <si>
    <t>Other Glass</t>
  </si>
  <si>
    <t>Half Barrel</t>
  </si>
  <si>
    <t>50L (Euro Keg)</t>
  </si>
  <si>
    <t>Quarter Barrel</t>
  </si>
  <si>
    <t>Sixth Barrel</t>
  </si>
  <si>
    <t>Other Draft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</si>
  <si>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</si>
  <si>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</si>
  <si>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</si>
  <si>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</si>
  <si>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</si>
  <si>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</si>
  <si>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</si>
  <si>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</si>
  <si>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</si>
  <si>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</si>
  <si>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</si>
  <si>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</si>
  <si>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</si>
  <si>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</si>
  <si>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</si>
  <si>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</si>
  <si>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</si>
  <si>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</si>
  <si>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</si>
  <si>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</si>
  <si>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</si>
  <si>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</si>
  <si>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</si>
  <si>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</si>
  <si>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</si>
  <si>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</si>
  <si>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</si>
  <si>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</si>
  <si>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</si>
  <si>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</si>
  <si>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</si>
  <si>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</si>
  <si>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</si>
  <si>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</si>
  <si>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</si>
  <si>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</si>
  <si>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</si>
  <si>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</si>
  <si>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</si>
  <si>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</si>
  <si>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</si>
  <si>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</si>
  <si>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</si>
  <si>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</si>
  <si>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</si>
  <si>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</si>
  <si>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</si>
  <si>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</si>
  <si>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</si>
  <si>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</si>
  <si>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</si>
  <si>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 U.S.</t>
  </si>
  <si>
    <t>Glass Bottles</t>
  </si>
  <si>
    <t>Total Barrels</t>
  </si>
  <si>
    <t>Beer Shipment Volume by Package Type-Size</t>
  </si>
  <si>
    <t>Beer Shipment Volume Mix by Package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</si>
</sst>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3" fontId="0" fillId="0" borderId="0" xfId="0" applyNumberFormat="1" applyFont="1"/>
    <xf numFmtId="164" fontId="0" fillId="0" borderId="0" xfId="0" applyNumberFormat="1" applyFont="1"/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0"/>
  <sheetViews>
    <sheetView tabSelected="1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5" x14ac:dyDescent="0.25"/>
  <cols>
    <col min="1" max="1" width="2.28515625" style="1" customWidth="1"/>
    <col min="2" max="2" width="18.7109375" style="1" customWidth="1"/>
    <col min="3" max="7" width="12.85546875" style="1" customWidth="1"/>
    <col min="8" max="8" width="1.42578125" style="1" customWidth="1"/>
    <col min="9" max="9" width="9.140625" style="1" bestFit="1" customWidth="1"/>
    <col min="10" max="12" width="10.140625" style="1" bestFit="1" customWidth="1"/>
    <col min="13" max="13" width="10.7109375" style="1" bestFit="1" customWidth="1"/>
    <col min="14" max="14" width="9.140625" style="1" bestFit="1" customWidth="1"/>
    <col min="15" max="15" width="10.140625" style="1" bestFit="1" customWidth="1"/>
    <col min="16" max="18" width="9.140625" style="1" bestFit="1" customWidth="1"/>
    <col min="19" max="19" width="11.28515625" style="1" bestFit="1" customWidth="1"/>
    <col min="20" max="20" width="9.140625" style="1" bestFit="1" customWidth="1"/>
    <col min="21" max="21" width="10.28515625" style="1" bestFit="1" customWidth="1"/>
    <col min="22" max="22" width="13.5703125" style="1" bestFit="1" customWidth="1"/>
    <col min="23" max="23" width="13.7109375" style="1" bestFit="1" customWidth="1"/>
    <col min="24" max="24" width="11.140625" style="1" bestFit="1" customWidth="1"/>
    <col min="25" max="25" width="11" style="1" bestFit="1" customWidth="1"/>
    <col min="26" max="16384" width="9.140625" style="1"/>
  </cols>
  <sheetData>
    <row r="2" spans="2:25" x14ac:dyDescent="0.25">
      <c r="I2" s="21" t="s">
        <v>75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2:25" x14ac:dyDescent="0.25">
      <c r="B3" s="13"/>
      <c r="C3" s="14"/>
      <c r="D3" s="16" t="s">
        <v>76</v>
      </c>
      <c r="E3" s="16"/>
      <c r="F3" s="16"/>
      <c r="G3" s="16"/>
      <c r="H3" s="14"/>
      <c r="I3" s="16" t="s">
        <v>0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22" t="s">
        <v>1</v>
      </c>
      <c r="V3" s="22"/>
      <c r="W3" s="22"/>
      <c r="X3" s="22"/>
      <c r="Y3" s="22"/>
    </row>
    <row r="4" spans="2:25" x14ac:dyDescent="0.25">
      <c r="B4" s="13"/>
      <c r="C4" s="19" t="s">
        <v>74</v>
      </c>
      <c r="D4" s="16" t="s">
        <v>0</v>
      </c>
      <c r="E4" s="16"/>
      <c r="F4" s="16"/>
      <c r="G4" s="17" t="s">
        <v>1</v>
      </c>
      <c r="H4" s="14"/>
      <c r="I4" s="16" t="s">
        <v>2</v>
      </c>
      <c r="J4" s="16"/>
      <c r="K4" s="16"/>
      <c r="L4" s="16"/>
      <c r="M4" s="16"/>
      <c r="N4" s="16" t="s">
        <v>73</v>
      </c>
      <c r="O4" s="16"/>
      <c r="P4" s="16"/>
      <c r="Q4" s="16"/>
      <c r="R4" s="16"/>
      <c r="S4" s="16"/>
      <c r="T4" s="22" t="s">
        <v>3</v>
      </c>
      <c r="U4" s="22"/>
      <c r="V4" s="22"/>
      <c r="W4" s="22"/>
      <c r="X4" s="22"/>
      <c r="Y4" s="22"/>
    </row>
    <row r="5" spans="2:25" x14ac:dyDescent="0.25">
      <c r="B5" s="2" t="s">
        <v>4</v>
      </c>
      <c r="C5" s="20"/>
      <c r="D5" s="3" t="s">
        <v>2</v>
      </c>
      <c r="E5" s="3" t="s">
        <v>73</v>
      </c>
      <c r="F5" s="3" t="s">
        <v>3</v>
      </c>
      <c r="G5" s="18"/>
      <c r="H5" s="3"/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4" t="s">
        <v>12</v>
      </c>
      <c r="Q5" s="4" t="s">
        <v>13</v>
      </c>
      <c r="R5" s="4" t="s">
        <v>14</v>
      </c>
      <c r="S5" s="4" t="s">
        <v>15</v>
      </c>
      <c r="T5" s="23"/>
      <c r="U5" s="3" t="s">
        <v>16</v>
      </c>
      <c r="V5" s="3" t="s">
        <v>17</v>
      </c>
      <c r="W5" s="3" t="s">
        <v>18</v>
      </c>
      <c r="X5" s="3" t="s">
        <v>19</v>
      </c>
      <c r="Y5" s="3" t="s">
        <v>20</v>
      </c>
    </row>
    <row r="6" spans="2:25" x14ac:dyDescent="0.25">
      <c r="B6" s="1" t="s">
        <v>21</v>
      </c>
      <c r="C6" s="5">
        <v>3468723.6581248119</v>
      </c>
      <c r="D6" s="9">
        <f>SUM($I6:$M6)/$C6</f>
        <v>0.6322559452856279</v>
      </c>
      <c r="E6" s="9">
        <f>SUM($N6:$S6)/$C6</f>
        <v>0.29534788999820027</v>
      </c>
      <c r="F6" s="9">
        <f>T6/$C6</f>
        <v>1.6289252210616989E-4</v>
      </c>
      <c r="G6" s="9">
        <f>SUM($U6:$Y6)/$C6</f>
        <v>7.2233272194066778E-2</v>
      </c>
      <c r="H6" s="9"/>
      <c r="I6" s="5">
        <v>110523.17263709674</v>
      </c>
      <c r="J6" s="5">
        <v>1287544.4058308916</v>
      </c>
      <c r="K6" s="5">
        <v>590898.58489384537</v>
      </c>
      <c r="L6" s="5">
        <v>187687.40257482295</v>
      </c>
      <c r="M6" s="5">
        <v>16467.589465667439</v>
      </c>
      <c r="N6" s="5">
        <v>10748.292488186722</v>
      </c>
      <c r="O6" s="5">
        <v>986460.02165630029</v>
      </c>
      <c r="P6" s="5">
        <v>20433.423086756768</v>
      </c>
      <c r="Q6" s="5">
        <v>115.64516890000002</v>
      </c>
      <c r="R6" s="5">
        <v>0</v>
      </c>
      <c r="S6" s="5">
        <v>6722.8310138580646</v>
      </c>
      <c r="T6" s="5">
        <v>565.02914516129044</v>
      </c>
      <c r="U6" s="6">
        <v>151482.16214914765</v>
      </c>
      <c r="V6" s="6">
        <v>5959.7800812215737</v>
      </c>
      <c r="W6" s="6">
        <v>17487.970177705323</v>
      </c>
      <c r="X6" s="6">
        <v>65491.174188565114</v>
      </c>
      <c r="Y6" s="6">
        <v>10136.173566688893</v>
      </c>
    </row>
    <row r="7" spans="2:25" x14ac:dyDescent="0.25">
      <c r="B7" s="1" t="s">
        <v>22</v>
      </c>
      <c r="C7" s="5">
        <v>463118.7688172044</v>
      </c>
      <c r="D7" s="9">
        <f t="shared" ref="D7:D57" si="0">SUM($I7:$M7)/$C7</f>
        <v>0.56907526653736817</v>
      </c>
      <c r="E7" s="9">
        <f t="shared" ref="E7:E57" si="1">SUM($N7:$S7)/$C7</f>
        <v>0.33116064685464741</v>
      </c>
      <c r="F7" s="9">
        <f t="shared" ref="F7:F57" si="2">T7/$C7</f>
        <v>8.0167196111970655E-3</v>
      </c>
      <c r="G7" s="9">
        <f t="shared" ref="G7:G57" si="3">SUM($U7:$Y7)/$C7</f>
        <v>9.1747366996786373E-2</v>
      </c>
      <c r="H7" s="5"/>
      <c r="I7" s="5">
        <v>587.83068679999997</v>
      </c>
      <c r="J7" s="5">
        <v>229172.58173889475</v>
      </c>
      <c r="K7" s="5">
        <v>20130.144365478103</v>
      </c>
      <c r="L7" s="5">
        <v>11612.225330577421</v>
      </c>
      <c r="M7" s="5">
        <v>2046.6546813580644</v>
      </c>
      <c r="N7" s="5">
        <v>177.67495382151799</v>
      </c>
      <c r="O7" s="5">
        <v>145996.33178563949</v>
      </c>
      <c r="P7" s="5">
        <v>5705.7040879860415</v>
      </c>
      <c r="Q7" s="5">
        <v>219.18922064516119</v>
      </c>
      <c r="R7" s="5">
        <v>1174.7296535000003</v>
      </c>
      <c r="S7" s="5">
        <v>93.081350441124485</v>
      </c>
      <c r="T7" s="5">
        <v>3712.6933162903229</v>
      </c>
      <c r="U7" s="7">
        <v>26658.472057771694</v>
      </c>
      <c r="V7" s="7">
        <v>5029.6174691653814</v>
      </c>
      <c r="W7" s="7">
        <v>2104.6984588333903</v>
      </c>
      <c r="X7" s="7">
        <v>4849.6817213517079</v>
      </c>
      <c r="Y7" s="7">
        <v>3847.457938649748</v>
      </c>
    </row>
    <row r="8" spans="2:25" x14ac:dyDescent="0.25">
      <c r="B8" s="1" t="s">
        <v>23</v>
      </c>
      <c r="C8" s="5">
        <v>4449868.8125</v>
      </c>
      <c r="D8" s="9">
        <f t="shared" si="0"/>
        <v>0.5498581001230769</v>
      </c>
      <c r="E8" s="9">
        <f t="shared" si="1"/>
        <v>0.3192148723404587</v>
      </c>
      <c r="F8" s="9">
        <f t="shared" si="2"/>
        <v>9.4352173510392438E-3</v>
      </c>
      <c r="G8" s="9">
        <f t="shared" si="3"/>
        <v>0.12149181018542499</v>
      </c>
      <c r="H8" s="5"/>
      <c r="I8" s="5">
        <v>53517.332680977415</v>
      </c>
      <c r="J8" s="5">
        <v>1686638.6950904694</v>
      </c>
      <c r="K8" s="5">
        <v>283226.36977466196</v>
      </c>
      <c r="L8" s="5">
        <v>391404.33171046455</v>
      </c>
      <c r="M8" s="5">
        <v>32009.681781609001</v>
      </c>
      <c r="N8" s="5">
        <v>60752.077550538706</v>
      </c>
      <c r="O8" s="5">
        <v>1258494.8610256482</v>
      </c>
      <c r="P8" s="5">
        <v>26685.640933462168</v>
      </c>
      <c r="Q8" s="5">
        <v>38699.738539195736</v>
      </c>
      <c r="R8" s="5">
        <v>34848.689953300011</v>
      </c>
      <c r="S8" s="5">
        <v>983.29691183109685</v>
      </c>
      <c r="T8" s="5">
        <v>41985.479429548395</v>
      </c>
      <c r="U8" s="7">
        <v>458533.78969271824</v>
      </c>
      <c r="V8" s="7">
        <v>22394.11674157736</v>
      </c>
      <c r="W8" s="7">
        <v>17275.93440561575</v>
      </c>
      <c r="X8" s="7">
        <v>30818.524496531514</v>
      </c>
      <c r="Y8" s="7">
        <v>11600.251781849636</v>
      </c>
    </row>
    <row r="9" spans="2:25" x14ac:dyDescent="0.25">
      <c r="B9" s="1" t="s">
        <v>24</v>
      </c>
      <c r="C9" s="5">
        <v>1674784.8602150539</v>
      </c>
      <c r="D9" s="9">
        <f t="shared" si="0"/>
        <v>0.71025147903571462</v>
      </c>
      <c r="E9" s="9">
        <f t="shared" si="1"/>
        <v>0.21889692225672985</v>
      </c>
      <c r="F9" s="9">
        <f t="shared" si="2"/>
        <v>2.9119333439405911E-3</v>
      </c>
      <c r="G9" s="9">
        <f t="shared" si="3"/>
        <v>6.7939665363613455E-2</v>
      </c>
      <c r="H9" s="5"/>
      <c r="I9" s="5">
        <v>11082.215115080642</v>
      </c>
      <c r="J9" s="5">
        <v>836701.89481843251</v>
      </c>
      <c r="K9" s="5">
        <v>123197.70192722026</v>
      </c>
      <c r="L9" s="5">
        <v>161819.87522959599</v>
      </c>
      <c r="M9" s="5">
        <v>56716.736944035139</v>
      </c>
      <c r="N9" s="5">
        <v>5236.1471354387113</v>
      </c>
      <c r="O9" s="5">
        <v>338643.76919827395</v>
      </c>
      <c r="P9" s="5">
        <v>11254.728420039486</v>
      </c>
      <c r="Q9" s="5">
        <v>4997.3838241354842</v>
      </c>
      <c r="R9" s="5">
        <v>5305.5532673000007</v>
      </c>
      <c r="S9" s="5">
        <v>1167.6694980552215</v>
      </c>
      <c r="T9" s="5">
        <v>4876.861878387097</v>
      </c>
      <c r="U9" s="7">
        <v>89694.197500474431</v>
      </c>
      <c r="V9" s="7">
        <v>2954.3372023172874</v>
      </c>
      <c r="W9" s="7">
        <v>7459.0195820591834</v>
      </c>
      <c r="X9" s="7">
        <v>12661.594111391549</v>
      </c>
      <c r="Y9" s="7">
        <v>1015.1745628144652</v>
      </c>
    </row>
    <row r="10" spans="2:25" x14ac:dyDescent="0.25">
      <c r="B10" s="1" t="s">
        <v>25</v>
      </c>
      <c r="C10" s="5">
        <v>23530684.322580643</v>
      </c>
      <c r="D10" s="9">
        <f t="shared" si="0"/>
        <v>0.51546690790780736</v>
      </c>
      <c r="E10" s="9">
        <f t="shared" si="1"/>
        <v>0.36987396260556277</v>
      </c>
      <c r="F10" s="9">
        <f t="shared" si="2"/>
        <v>4.4947360805634362E-3</v>
      </c>
      <c r="G10" s="9">
        <f t="shared" si="3"/>
        <v>0.11016439340606705</v>
      </c>
      <c r="H10" s="5"/>
      <c r="I10" s="5">
        <v>61607.939657061281</v>
      </c>
      <c r="J10" s="5">
        <v>7107890.4068181291</v>
      </c>
      <c r="K10" s="5">
        <v>923162.586967999</v>
      </c>
      <c r="L10" s="5">
        <v>3935587.0688370215</v>
      </c>
      <c r="M10" s="5">
        <v>101041.08643515059</v>
      </c>
      <c r="N10" s="5">
        <v>126148.60774995481</v>
      </c>
      <c r="O10" s="5">
        <v>7524111.2481226167</v>
      </c>
      <c r="P10" s="5">
        <v>358386.23866385972</v>
      </c>
      <c r="Q10" s="5">
        <v>444767.04972784396</v>
      </c>
      <c r="R10" s="5">
        <v>234463.05205819997</v>
      </c>
      <c r="S10" s="5">
        <v>15511.256891019628</v>
      </c>
      <c r="T10" s="5">
        <v>105764.21582505161</v>
      </c>
      <c r="U10" s="7">
        <v>2026618.703080534</v>
      </c>
      <c r="V10" s="7">
        <v>198904.81946017552</v>
      </c>
      <c r="W10" s="7">
        <v>166319.26968582813</v>
      </c>
      <c r="X10" s="7">
        <v>101956.22215410514</v>
      </c>
      <c r="Y10" s="7">
        <v>98444.550446105597</v>
      </c>
    </row>
    <row r="11" spans="2:25" x14ac:dyDescent="0.25">
      <c r="B11" s="1" t="s">
        <v>26</v>
      </c>
      <c r="C11" s="5">
        <v>3772583.5161290327</v>
      </c>
      <c r="D11" s="9">
        <f t="shared" si="0"/>
        <v>0.47276093461932905</v>
      </c>
      <c r="E11" s="9">
        <f t="shared" si="1"/>
        <v>0.33889517791057411</v>
      </c>
      <c r="F11" s="9">
        <f t="shared" si="2"/>
        <v>6.2120203203453331E-3</v>
      </c>
      <c r="G11" s="9">
        <f t="shared" si="3"/>
        <v>0.1821318671497506</v>
      </c>
      <c r="H11" s="5"/>
      <c r="I11" s="5">
        <v>13950.970485880645</v>
      </c>
      <c r="J11" s="5">
        <v>1297757.8754271525</v>
      </c>
      <c r="K11" s="5">
        <v>223609.73583633723</v>
      </c>
      <c r="L11" s="5">
        <v>225509.70641854469</v>
      </c>
      <c r="M11" s="5">
        <v>22701.82084672081</v>
      </c>
      <c r="N11" s="5">
        <v>21180.668043348393</v>
      </c>
      <c r="O11" s="5">
        <v>1189173.403796098</v>
      </c>
      <c r="P11" s="5">
        <v>22698.092127242551</v>
      </c>
      <c r="Q11" s="5">
        <v>14608.872424974192</v>
      </c>
      <c r="R11" s="5">
        <v>28119.259169400004</v>
      </c>
      <c r="S11" s="5">
        <v>2730.0663199846008</v>
      </c>
      <c r="T11" s="5">
        <v>23435.365462393398</v>
      </c>
      <c r="U11" s="7">
        <v>607635.70666769915</v>
      </c>
      <c r="V11" s="7">
        <v>27401.969824681808</v>
      </c>
      <c r="W11" s="7">
        <v>8040.5368965150119</v>
      </c>
      <c r="X11" s="7">
        <v>39666.553845590744</v>
      </c>
      <c r="Y11" s="7">
        <v>4362.9125364651627</v>
      </c>
    </row>
    <row r="12" spans="2:25" x14ac:dyDescent="0.25">
      <c r="B12" s="1" t="s">
        <v>27</v>
      </c>
      <c r="C12" s="5">
        <v>1802371.0645161287</v>
      </c>
      <c r="D12" s="9">
        <f t="shared" si="0"/>
        <v>0.42888951088043353</v>
      </c>
      <c r="E12" s="9">
        <f t="shared" si="1"/>
        <v>0.44755825600942767</v>
      </c>
      <c r="F12" s="9">
        <f t="shared" si="2"/>
        <v>4.8439709586134876E-3</v>
      </c>
      <c r="G12" s="9">
        <f t="shared" si="3"/>
        <v>0.11870826215152488</v>
      </c>
      <c r="H12" s="5"/>
      <c r="I12" s="5">
        <v>4549.6009652322582</v>
      </c>
      <c r="J12" s="5">
        <v>586774.36761393817</v>
      </c>
      <c r="K12" s="5">
        <v>69577.045708201083</v>
      </c>
      <c r="L12" s="5">
        <v>103026.30995838203</v>
      </c>
      <c r="M12" s="5">
        <v>9090.7200396151784</v>
      </c>
      <c r="N12" s="5">
        <v>15429.34862549032</v>
      </c>
      <c r="O12" s="5">
        <v>747946.77033804636</v>
      </c>
      <c r="P12" s="5">
        <v>18357.10631858544</v>
      </c>
      <c r="Q12" s="5">
        <v>2668.2679246104153</v>
      </c>
      <c r="R12" s="5">
        <v>18256.803942500002</v>
      </c>
      <c r="S12" s="5">
        <v>4007.7531674616321</v>
      </c>
      <c r="T12" s="5">
        <v>8730.6330931614048</v>
      </c>
      <c r="U12" s="7">
        <v>140602.4636863583</v>
      </c>
      <c r="V12" s="7">
        <v>22808.681063960477</v>
      </c>
      <c r="W12" s="7">
        <v>11869.702714638053</v>
      </c>
      <c r="X12" s="7">
        <v>31598.990860423677</v>
      </c>
      <c r="Y12" s="7">
        <v>7076.4984955230493</v>
      </c>
    </row>
    <row r="13" spans="2:25" x14ac:dyDescent="0.25">
      <c r="B13" s="1" t="s">
        <v>28</v>
      </c>
      <c r="C13" s="5">
        <v>699000</v>
      </c>
      <c r="D13" s="9">
        <f t="shared" si="0"/>
        <v>0.53225152949134991</v>
      </c>
      <c r="E13" s="9">
        <f t="shared" si="1"/>
        <v>0.34963722067279718</v>
      </c>
      <c r="F13" s="9">
        <f t="shared" si="2"/>
        <v>1.5852277411752512E-3</v>
      </c>
      <c r="G13" s="9">
        <f t="shared" si="3"/>
        <v>0.11652602209467711</v>
      </c>
      <c r="H13" s="5"/>
      <c r="I13" s="5">
        <v>2277.6985320000003</v>
      </c>
      <c r="J13" s="5">
        <v>289306.54540020152</v>
      </c>
      <c r="K13" s="5">
        <v>37929.156310891609</v>
      </c>
      <c r="L13" s="5">
        <v>39604.387133239288</v>
      </c>
      <c r="M13" s="5">
        <v>2926.0317381211053</v>
      </c>
      <c r="N13" s="5">
        <v>7517.5558380144885</v>
      </c>
      <c r="O13" s="5">
        <v>211884.59601590157</v>
      </c>
      <c r="P13" s="5">
        <v>4938.7883144928146</v>
      </c>
      <c r="Q13" s="5">
        <v>1720.6441329999991</v>
      </c>
      <c r="R13" s="5">
        <v>3536.3736656999999</v>
      </c>
      <c r="S13" s="5">
        <v>14798.459283176384</v>
      </c>
      <c r="T13" s="5">
        <v>1108.0741910815007</v>
      </c>
      <c r="U13" s="7">
        <v>64682.222722773207</v>
      </c>
      <c r="V13" s="7">
        <v>2757.6392777020069</v>
      </c>
      <c r="W13" s="7">
        <v>5060.4964118132439</v>
      </c>
      <c r="X13" s="7">
        <v>7772.1545933532652</v>
      </c>
      <c r="Y13" s="7">
        <v>1179.1764385375748</v>
      </c>
    </row>
    <row r="14" spans="2:25" x14ac:dyDescent="0.25">
      <c r="B14" s="1" t="s">
        <v>29</v>
      </c>
      <c r="C14" s="5">
        <v>431937.95999999996</v>
      </c>
      <c r="D14" s="9">
        <f t="shared" si="0"/>
        <v>0.43041024964957619</v>
      </c>
      <c r="E14" s="9">
        <f t="shared" si="1"/>
        <v>0.35686022837422082</v>
      </c>
      <c r="F14" s="9">
        <f t="shared" si="2"/>
        <v>1.9761569432556413E-3</v>
      </c>
      <c r="G14" s="9">
        <f t="shared" si="3"/>
        <v>0.210753365032947</v>
      </c>
      <c r="H14" s="5"/>
      <c r="I14" s="5">
        <v>1610.1290986000001</v>
      </c>
      <c r="J14" s="5">
        <v>121028.73994641376</v>
      </c>
      <c r="K14" s="5">
        <v>23549.609936978031</v>
      </c>
      <c r="L14" s="5">
        <v>35663.31109558235</v>
      </c>
      <c r="M14" s="5">
        <v>4058.7351191545013</v>
      </c>
      <c r="N14" s="5">
        <v>2404.3610426870951</v>
      </c>
      <c r="O14" s="5">
        <v>144532.79349866442</v>
      </c>
      <c r="P14" s="5">
        <v>6131.9535290416388</v>
      </c>
      <c r="Q14" s="5">
        <v>106.64455645161291</v>
      </c>
      <c r="R14" s="5">
        <v>555.5241385999999</v>
      </c>
      <c r="S14" s="5">
        <v>410.20228365024485</v>
      </c>
      <c r="T14" s="5">
        <v>853.57719870967742</v>
      </c>
      <c r="U14" s="7">
        <v>72045.242206957351</v>
      </c>
      <c r="V14" s="7">
        <v>13108.840392931299</v>
      </c>
      <c r="W14" s="7">
        <v>952.76504303583033</v>
      </c>
      <c r="X14" s="7">
        <v>3666.9487649342345</v>
      </c>
      <c r="Y14" s="7">
        <v>1258.5821476077372</v>
      </c>
    </row>
    <row r="15" spans="2:25" x14ac:dyDescent="0.25">
      <c r="B15" s="1" t="s">
        <v>30</v>
      </c>
      <c r="C15" s="5">
        <v>13629863.424193544</v>
      </c>
      <c r="D15" s="9">
        <f t="shared" si="0"/>
        <v>0.51702781904266559</v>
      </c>
      <c r="E15" s="9">
        <f t="shared" si="1"/>
        <v>0.36748123183604703</v>
      </c>
      <c r="F15" s="9">
        <f t="shared" si="2"/>
        <v>1.4099796257493683E-3</v>
      </c>
      <c r="G15" s="9">
        <f t="shared" si="3"/>
        <v>0.11408096949553896</v>
      </c>
      <c r="H15" s="5"/>
      <c r="I15" s="5">
        <v>152131.36040435478</v>
      </c>
      <c r="J15" s="5">
        <v>3707950.389326673</v>
      </c>
      <c r="K15" s="5">
        <v>2648227.4478786411</v>
      </c>
      <c r="L15" s="5">
        <v>459802.10307197692</v>
      </c>
      <c r="M15" s="5">
        <v>78907.259378541261</v>
      </c>
      <c r="N15" s="5">
        <v>117344.03730824516</v>
      </c>
      <c r="O15" s="5">
        <v>4715867.9785250891</v>
      </c>
      <c r="P15" s="5">
        <v>63677.222010222191</v>
      </c>
      <c r="Q15" s="5">
        <v>57646.368101806227</v>
      </c>
      <c r="R15" s="5">
        <v>0</v>
      </c>
      <c r="S15" s="5">
        <v>54183.39493436319</v>
      </c>
      <c r="T15" s="5">
        <v>19217.829729859419</v>
      </c>
      <c r="U15" s="7">
        <v>1194992.986975403</v>
      </c>
      <c r="V15" s="7">
        <v>115179.88055713741</v>
      </c>
      <c r="W15" s="7">
        <v>72369.830723227657</v>
      </c>
      <c r="X15" s="7">
        <v>153518.99412156205</v>
      </c>
      <c r="Y15" s="7">
        <v>18846.341146455743</v>
      </c>
    </row>
    <row r="16" spans="2:25" x14ac:dyDescent="0.25">
      <c r="B16" s="1" t="s">
        <v>31</v>
      </c>
      <c r="C16" s="5">
        <v>5960000</v>
      </c>
      <c r="D16" s="9">
        <f t="shared" si="0"/>
        <v>0.60181662329882835</v>
      </c>
      <c r="E16" s="9">
        <f t="shared" si="1"/>
        <v>0.31773626141659772</v>
      </c>
      <c r="F16" s="9">
        <f t="shared" si="2"/>
        <v>5.0283685090874658E-3</v>
      </c>
      <c r="G16" s="9">
        <f t="shared" si="3"/>
        <v>7.5418746775486184E-2</v>
      </c>
      <c r="H16" s="5"/>
      <c r="I16" s="5">
        <v>125607.56481399998</v>
      </c>
      <c r="J16" s="5">
        <v>1737171.2615197564</v>
      </c>
      <c r="K16" s="5">
        <v>1099157.0531948986</v>
      </c>
      <c r="L16" s="5">
        <v>605051.76642452157</v>
      </c>
      <c r="M16" s="5">
        <v>19839.428907840535</v>
      </c>
      <c r="N16" s="5">
        <v>44255.422506716139</v>
      </c>
      <c r="O16" s="5">
        <v>1612987.4378738392</v>
      </c>
      <c r="P16" s="5">
        <v>85581.46881373931</v>
      </c>
      <c r="Q16" s="5">
        <v>29511.085201230038</v>
      </c>
      <c r="R16" s="5">
        <v>76056.001135900005</v>
      </c>
      <c r="S16" s="5">
        <v>45316.702511497831</v>
      </c>
      <c r="T16" s="5">
        <v>29969.076314161295</v>
      </c>
      <c r="U16" s="7">
        <v>330417.98986495717</v>
      </c>
      <c r="V16" s="7">
        <v>29166.652994565295</v>
      </c>
      <c r="W16" s="7">
        <v>24125.207830272742</v>
      </c>
      <c r="X16" s="7">
        <v>53870.634689599043</v>
      </c>
      <c r="Y16" s="7">
        <v>11915.245402503402</v>
      </c>
    </row>
    <row r="17" spans="2:25" x14ac:dyDescent="0.25">
      <c r="B17" s="1" t="s">
        <v>32</v>
      </c>
      <c r="C17" s="5">
        <v>1021000</v>
      </c>
      <c r="D17" s="9">
        <f t="shared" si="0"/>
        <v>0.41232531809875089</v>
      </c>
      <c r="E17" s="9">
        <f t="shared" si="1"/>
        <v>0.45350057191074461</v>
      </c>
      <c r="F17" s="9">
        <f t="shared" si="2"/>
        <v>1.0833745906606428E-2</v>
      </c>
      <c r="G17" s="9">
        <f t="shared" si="3"/>
        <v>0.12334036408389942</v>
      </c>
      <c r="H17" s="5"/>
      <c r="I17" s="5">
        <v>1362.5030048741937</v>
      </c>
      <c r="J17" s="5">
        <v>338721.67779980198</v>
      </c>
      <c r="K17" s="5">
        <v>27360.825764019395</v>
      </c>
      <c r="L17" s="5">
        <v>46798.491982858548</v>
      </c>
      <c r="M17" s="5">
        <v>6740.6512272704613</v>
      </c>
      <c r="N17" s="5">
        <v>807.73191016774206</v>
      </c>
      <c r="O17" s="5">
        <v>422745.53977211198</v>
      </c>
      <c r="P17" s="5">
        <v>27993.052275889935</v>
      </c>
      <c r="Q17" s="5">
        <v>767.50660676774191</v>
      </c>
      <c r="R17" s="5">
        <v>8957.4025796000024</v>
      </c>
      <c r="S17" s="5">
        <v>1752.8507763328325</v>
      </c>
      <c r="T17" s="5">
        <v>11061.254570645162</v>
      </c>
      <c r="U17" s="7">
        <v>92248.864719877965</v>
      </c>
      <c r="V17" s="7">
        <v>15620.944080236952</v>
      </c>
      <c r="W17" s="7">
        <v>3450.5211240081394</v>
      </c>
      <c r="X17" s="7">
        <v>10618.786005980584</v>
      </c>
      <c r="Y17" s="7">
        <v>3991.3957995576775</v>
      </c>
    </row>
    <row r="18" spans="2:25" x14ac:dyDescent="0.25">
      <c r="B18" s="1" t="s">
        <v>33</v>
      </c>
      <c r="C18" s="5">
        <v>1025086.2838709677</v>
      </c>
      <c r="D18" s="9">
        <f t="shared" si="0"/>
        <v>0.64308004749975201</v>
      </c>
      <c r="E18" s="9">
        <f t="shared" si="1"/>
        <v>0.2509920479743919</v>
      </c>
      <c r="F18" s="9">
        <f t="shared" si="2"/>
        <v>6.1575574980854662E-3</v>
      </c>
      <c r="G18" s="9">
        <f t="shared" si="3"/>
        <v>9.9770347027771086E-2</v>
      </c>
      <c r="H18" s="5"/>
      <c r="I18" s="5">
        <v>1643.0647179999999</v>
      </c>
      <c r="J18" s="5">
        <v>364744.72371578903</v>
      </c>
      <c r="K18" s="5">
        <v>216176.6838689287</v>
      </c>
      <c r="L18" s="5">
        <v>70625.362150636531</v>
      </c>
      <c r="M18" s="5">
        <v>6022.7016697318377</v>
      </c>
      <c r="N18" s="5">
        <v>4320.343580474193</v>
      </c>
      <c r="O18" s="5">
        <v>237906.39478541867</v>
      </c>
      <c r="P18" s="5">
        <v>5928.8438755028237</v>
      </c>
      <c r="Q18" s="5">
        <v>4748.9859558050384</v>
      </c>
      <c r="R18" s="5">
        <v>4140.6445130000002</v>
      </c>
      <c r="S18" s="5">
        <v>243.29302903228114</v>
      </c>
      <c r="T18" s="5">
        <v>6312.0277334342436</v>
      </c>
      <c r="U18" s="7">
        <v>88035.101716068282</v>
      </c>
      <c r="V18" s="7">
        <v>3770.3892821405716</v>
      </c>
      <c r="W18" s="7">
        <v>1995.2265724099379</v>
      </c>
      <c r="X18" s="7">
        <v>7373.747971894677</v>
      </c>
      <c r="Y18" s="7">
        <v>1098.7487327012282</v>
      </c>
    </row>
    <row r="19" spans="2:25" x14ac:dyDescent="0.25">
      <c r="B19" s="1" t="s">
        <v>34</v>
      </c>
      <c r="C19" s="5">
        <v>8593918.1520548407</v>
      </c>
      <c r="D19" s="9">
        <f t="shared" si="0"/>
        <v>0.53157495624977025</v>
      </c>
      <c r="E19" s="9">
        <f t="shared" si="1"/>
        <v>0.35022113017811968</v>
      </c>
      <c r="F19" s="9">
        <f t="shared" si="2"/>
        <v>4.5144767843112357E-3</v>
      </c>
      <c r="G19" s="9">
        <f t="shared" si="3"/>
        <v>0.11368943678779715</v>
      </c>
      <c r="H19" s="5"/>
      <c r="I19" s="5">
        <v>23452.416110800004</v>
      </c>
      <c r="J19" s="5">
        <v>3491530.6034117779</v>
      </c>
      <c r="K19" s="5">
        <v>465491.55683361337</v>
      </c>
      <c r="L19" s="5">
        <v>536787.27980952023</v>
      </c>
      <c r="M19" s="5">
        <v>51049.809526946716</v>
      </c>
      <c r="N19" s="5">
        <v>33121.063458948382</v>
      </c>
      <c r="O19" s="5">
        <v>2817285.7933333712</v>
      </c>
      <c r="P19" s="5">
        <v>56028.79782113136</v>
      </c>
      <c r="Q19" s="5">
        <v>30480.695606213802</v>
      </c>
      <c r="R19" s="5">
        <v>64011.095764099999</v>
      </c>
      <c r="S19" s="5">
        <v>8844.2818871387553</v>
      </c>
      <c r="T19" s="5">
        <v>38797.043983722491</v>
      </c>
      <c r="U19" s="7">
        <v>834462.08726494422</v>
      </c>
      <c r="V19" s="7">
        <v>62607.332630090721</v>
      </c>
      <c r="W19" s="7">
        <v>31793.899910120868</v>
      </c>
      <c r="X19" s="7">
        <v>41844.114053640158</v>
      </c>
      <c r="Y19" s="7">
        <v>6330.2806487452945</v>
      </c>
    </row>
    <row r="20" spans="2:25" x14ac:dyDescent="0.25">
      <c r="B20" s="1" t="s">
        <v>35</v>
      </c>
      <c r="C20" s="5">
        <v>3669817.0603225813</v>
      </c>
      <c r="D20" s="9">
        <f t="shared" si="0"/>
        <v>0.59227866042358523</v>
      </c>
      <c r="E20" s="9">
        <f t="shared" si="1"/>
        <v>0.32365542616569737</v>
      </c>
      <c r="F20" s="9">
        <f t="shared" si="2"/>
        <v>1.908532776330436E-3</v>
      </c>
      <c r="G20" s="9">
        <f t="shared" si="3"/>
        <v>8.2157380634386101E-2</v>
      </c>
      <c r="H20" s="5"/>
      <c r="I20" s="5">
        <v>10974.735705267743</v>
      </c>
      <c r="J20" s="5">
        <v>1497330.8262174178</v>
      </c>
      <c r="K20" s="5">
        <v>546856.43390545587</v>
      </c>
      <c r="L20" s="5">
        <v>100281.42991172327</v>
      </c>
      <c r="M20" s="5">
        <v>18110.906747613033</v>
      </c>
      <c r="N20" s="5">
        <v>6525.3759982161328</v>
      </c>
      <c r="O20" s="5">
        <v>1129842.5058542248</v>
      </c>
      <c r="P20" s="5">
        <v>11388.467372299247</v>
      </c>
      <c r="Q20" s="5">
        <v>10398.825062608697</v>
      </c>
      <c r="R20" s="5">
        <v>18628.882093500004</v>
      </c>
      <c r="S20" s="5">
        <v>10972.148228002754</v>
      </c>
      <c r="T20" s="5">
        <v>7003.966142762255</v>
      </c>
      <c r="U20" s="7">
        <v>273256.45998974214</v>
      </c>
      <c r="V20" s="7">
        <v>12611.730310391698</v>
      </c>
      <c r="W20" s="7">
        <v>6181.4043324896375</v>
      </c>
      <c r="X20" s="7">
        <v>8384.3447463471293</v>
      </c>
      <c r="Y20" s="7">
        <v>1068.6177045155544</v>
      </c>
    </row>
    <row r="21" spans="2:25" x14ac:dyDescent="0.25">
      <c r="B21" s="1" t="s">
        <v>36</v>
      </c>
      <c r="C21" s="5">
        <v>2388769.1201528008</v>
      </c>
      <c r="D21" s="9">
        <f t="shared" si="0"/>
        <v>0.67110966386347337</v>
      </c>
      <c r="E21" s="9">
        <f t="shared" si="1"/>
        <v>0.22303984270759997</v>
      </c>
      <c r="F21" s="9">
        <f t="shared" si="2"/>
        <v>2.9367583922061393E-3</v>
      </c>
      <c r="G21" s="9">
        <f t="shared" si="3"/>
        <v>0.10291373503672044</v>
      </c>
      <c r="H21" s="5"/>
      <c r="I21" s="5">
        <v>7312.6658845193551</v>
      </c>
      <c r="J21" s="5">
        <v>1151227.8501026458</v>
      </c>
      <c r="K21" s="5">
        <v>322611.54257010756</v>
      </c>
      <c r="L21" s="5">
        <v>115330.77554872715</v>
      </c>
      <c r="M21" s="5">
        <v>6643.2071671909989</v>
      </c>
      <c r="N21" s="5">
        <v>2362.0951145161289</v>
      </c>
      <c r="O21" s="5">
        <v>509693.25245701137</v>
      </c>
      <c r="P21" s="5">
        <v>4105.4655780223729</v>
      </c>
      <c r="Q21" s="5">
        <v>2485.6786952841449</v>
      </c>
      <c r="R21" s="5">
        <v>13966.1398458</v>
      </c>
      <c r="S21" s="5">
        <v>178.05713301877947</v>
      </c>
      <c r="T21" s="5">
        <v>7015.2377606516138</v>
      </c>
      <c r="U21" s="7">
        <v>194066.22533269043</v>
      </c>
      <c r="V21" s="7">
        <v>6699.2017632701709</v>
      </c>
      <c r="W21" s="7">
        <v>12172.540358533648</v>
      </c>
      <c r="X21" s="7">
        <v>30095.514187379093</v>
      </c>
      <c r="Y21" s="7">
        <v>2803.6706534318091</v>
      </c>
    </row>
    <row r="22" spans="2:25" x14ac:dyDescent="0.25">
      <c r="B22" s="1" t="s">
        <v>37</v>
      </c>
      <c r="C22" s="5">
        <v>1727264.8745519712</v>
      </c>
      <c r="D22" s="9">
        <f t="shared" si="0"/>
        <v>0.63625694999367721</v>
      </c>
      <c r="E22" s="9">
        <f t="shared" si="1"/>
        <v>0.26979319967374144</v>
      </c>
      <c r="F22" s="9">
        <f t="shared" si="2"/>
        <v>2.3281895299901286E-3</v>
      </c>
      <c r="G22" s="9">
        <f t="shared" si="3"/>
        <v>9.1621660802591889E-2</v>
      </c>
      <c r="H22" s="5"/>
      <c r="I22" s="5">
        <v>8319.6186530612886</v>
      </c>
      <c r="J22" s="5">
        <v>775528.20061246899</v>
      </c>
      <c r="K22" s="5">
        <v>226586.75704130967</v>
      </c>
      <c r="L22" s="5">
        <v>82287.208595479635</v>
      </c>
      <c r="M22" s="5">
        <v>6262.4960113291399</v>
      </c>
      <c r="N22" s="5">
        <v>7805.6354949032248</v>
      </c>
      <c r="O22" s="5">
        <v>438585.97344775085</v>
      </c>
      <c r="P22" s="5">
        <v>6486.5588509345744</v>
      </c>
      <c r="Q22" s="5">
        <v>4892.5928272580568</v>
      </c>
      <c r="R22" s="5">
        <v>7544.0477360000004</v>
      </c>
      <c r="S22" s="5">
        <v>689.50883259320699</v>
      </c>
      <c r="T22" s="5">
        <v>4021.3999964516124</v>
      </c>
      <c r="U22" s="7">
        <v>133578.93977149046</v>
      </c>
      <c r="V22" s="7">
        <v>3769.9890459715921</v>
      </c>
      <c r="W22" s="7">
        <v>4589.5913224732421</v>
      </c>
      <c r="X22" s="7">
        <v>14917.654013308351</v>
      </c>
      <c r="Y22" s="7">
        <v>1398.7022991884633</v>
      </c>
    </row>
    <row r="23" spans="2:25" x14ac:dyDescent="0.25">
      <c r="B23" s="1" t="s">
        <v>38</v>
      </c>
      <c r="C23" s="5">
        <v>2539939.5161290322</v>
      </c>
      <c r="D23" s="9">
        <f t="shared" si="0"/>
        <v>0.6366387231228946</v>
      </c>
      <c r="E23" s="9">
        <f t="shared" si="1"/>
        <v>0.27319928040085489</v>
      </c>
      <c r="F23" s="9">
        <f t="shared" si="2"/>
        <v>4.4535191993613738E-4</v>
      </c>
      <c r="G23" s="9">
        <f t="shared" si="3"/>
        <v>8.9716644556314298E-2</v>
      </c>
      <c r="H23" s="5"/>
      <c r="I23" s="5">
        <v>12207.435541438712</v>
      </c>
      <c r="J23" s="5">
        <v>1145666.0835466022</v>
      </c>
      <c r="K23" s="5">
        <v>311282.92422220716</v>
      </c>
      <c r="L23" s="5">
        <v>131211.9754489678</v>
      </c>
      <c r="M23" s="5">
        <v>16655.431598553914</v>
      </c>
      <c r="N23" s="5">
        <v>15476.463438306446</v>
      </c>
      <c r="O23" s="5">
        <v>641296.73367375415</v>
      </c>
      <c r="P23" s="5">
        <v>14295.26570885318</v>
      </c>
      <c r="Q23" s="5">
        <v>8034.0026481451596</v>
      </c>
      <c r="R23" s="5">
        <v>13554.872141499998</v>
      </c>
      <c r="S23" s="5">
        <v>1252.3104575882728</v>
      </c>
      <c r="T23" s="5">
        <v>1131.1669400297283</v>
      </c>
      <c r="U23" s="7">
        <v>186031.41457490285</v>
      </c>
      <c r="V23" s="7">
        <v>7065.1493275489775</v>
      </c>
      <c r="W23" s="7">
        <v>11124.762665870781</v>
      </c>
      <c r="X23" s="7">
        <v>21909.471917824892</v>
      </c>
      <c r="Y23" s="7">
        <v>1744.0522769378269</v>
      </c>
    </row>
    <row r="24" spans="2:25" x14ac:dyDescent="0.25">
      <c r="B24" s="1" t="s">
        <v>39</v>
      </c>
      <c r="C24" s="5">
        <v>3392995.1079194327</v>
      </c>
      <c r="D24" s="9">
        <f t="shared" si="0"/>
        <v>0.57149325736871714</v>
      </c>
      <c r="E24" s="9">
        <f t="shared" si="1"/>
        <v>0.37146926426215687</v>
      </c>
      <c r="F24" s="9">
        <f t="shared" si="2"/>
        <v>1.1255729813401881E-2</v>
      </c>
      <c r="G24" s="9">
        <f t="shared" si="3"/>
        <v>4.5781748555728363E-2</v>
      </c>
      <c r="H24" s="5"/>
      <c r="I24" s="5">
        <v>68574.302041193529</v>
      </c>
      <c r="J24" s="5">
        <v>828187.87097797042</v>
      </c>
      <c r="K24" s="5">
        <v>545894.98791178991</v>
      </c>
      <c r="L24" s="5">
        <v>277046.24363912456</v>
      </c>
      <c r="M24" s="5">
        <v>219370.42189092012</v>
      </c>
      <c r="N24" s="5">
        <v>20706.227176125798</v>
      </c>
      <c r="O24" s="5">
        <v>1066548.9387346341</v>
      </c>
      <c r="P24" s="5">
        <v>37353.825944434262</v>
      </c>
      <c r="Q24" s="5">
        <v>45931.84098867885</v>
      </c>
      <c r="R24" s="5">
        <v>30006.805506599994</v>
      </c>
      <c r="S24" s="5">
        <v>59845.75803345639</v>
      </c>
      <c r="T24" s="5">
        <v>38190.63619293549</v>
      </c>
      <c r="U24" s="7">
        <v>100569.58227192346</v>
      </c>
      <c r="V24" s="7">
        <v>6337.3741662900047</v>
      </c>
      <c r="W24" s="7">
        <v>21933.424708641498</v>
      </c>
      <c r="X24" s="7">
        <v>23156.817289159768</v>
      </c>
      <c r="Y24" s="7">
        <v>3340.0504455691457</v>
      </c>
    </row>
    <row r="25" spans="2:25" x14ac:dyDescent="0.25">
      <c r="B25" s="1" t="s">
        <v>40</v>
      </c>
      <c r="C25" s="5">
        <v>1119365.1961290322</v>
      </c>
      <c r="D25" s="9">
        <f t="shared" si="0"/>
        <v>0.62166427540232239</v>
      </c>
      <c r="E25" s="9">
        <f t="shared" si="1"/>
        <v>0.28534592775164086</v>
      </c>
      <c r="F25" s="9">
        <f t="shared" si="2"/>
        <v>4.0378004766447534E-3</v>
      </c>
      <c r="G25" s="9">
        <f t="shared" si="3"/>
        <v>8.895199636939255E-2</v>
      </c>
      <c r="H25" s="5"/>
      <c r="I25" s="5">
        <v>2003.5300124064513</v>
      </c>
      <c r="J25" s="5">
        <v>441540.4877802938</v>
      </c>
      <c r="K25" s="5">
        <v>89756.227144560544</v>
      </c>
      <c r="L25" s="5">
        <v>157180.75944327743</v>
      </c>
      <c r="M25" s="5">
        <v>5388.3491815948546</v>
      </c>
      <c r="N25" s="5">
        <v>130.50604821290324</v>
      </c>
      <c r="O25" s="5">
        <v>292757.57180622395</v>
      </c>
      <c r="P25" s="5">
        <v>1256.230587412276</v>
      </c>
      <c r="Q25" s="5">
        <v>26.253625072456469</v>
      </c>
      <c r="R25" s="5">
        <v>3942.2091191</v>
      </c>
      <c r="S25" s="5">
        <v>21293.529196314561</v>
      </c>
      <c r="T25" s="5">
        <v>4519.7733224693538</v>
      </c>
      <c r="U25" s="7">
        <v>74431.147651506995</v>
      </c>
      <c r="V25" s="7">
        <v>9580.1203923566318</v>
      </c>
      <c r="W25" s="7">
        <v>2054.4266088597169</v>
      </c>
      <c r="X25" s="7">
        <v>11160.440307182613</v>
      </c>
      <c r="Y25" s="7">
        <v>2343.6339021880876</v>
      </c>
    </row>
    <row r="26" spans="2:25" x14ac:dyDescent="0.25">
      <c r="B26" s="1" t="s">
        <v>41</v>
      </c>
      <c r="C26" s="5">
        <v>2990064.6190322582</v>
      </c>
      <c r="D26" s="9">
        <f t="shared" si="0"/>
        <v>0.51095402150381097</v>
      </c>
      <c r="E26" s="9">
        <f t="shared" si="1"/>
        <v>0.37664686403716024</v>
      </c>
      <c r="F26" s="9">
        <f t="shared" si="2"/>
        <v>4.8694161407181425E-3</v>
      </c>
      <c r="G26" s="9">
        <f t="shared" si="3"/>
        <v>0.10752969831831137</v>
      </c>
      <c r="H26" s="5"/>
      <c r="I26" s="5">
        <v>10499.743066187097</v>
      </c>
      <c r="J26" s="5">
        <v>1076450.5417247179</v>
      </c>
      <c r="K26" s="5">
        <v>112208.14399589844</v>
      </c>
      <c r="L26" s="5">
        <v>291596.42894765374</v>
      </c>
      <c r="M26" s="5">
        <v>37030.68391633562</v>
      </c>
      <c r="N26" s="5">
        <v>17983.462674616119</v>
      </c>
      <c r="O26" s="5">
        <v>1018762.5399260788</v>
      </c>
      <c r="P26" s="5">
        <v>32836.41591645452</v>
      </c>
      <c r="Q26" s="5">
        <v>4595.4196691413599</v>
      </c>
      <c r="R26" s="5">
        <v>21559.071695900002</v>
      </c>
      <c r="S26" s="5">
        <v>30461.5521447754</v>
      </c>
      <c r="T26" s="5">
        <v>14559.86891770592</v>
      </c>
      <c r="U26" s="7">
        <v>250158.74512868992</v>
      </c>
      <c r="V26" s="7">
        <v>25586.434629640928</v>
      </c>
      <c r="W26" s="7">
        <v>14186.381011673278</v>
      </c>
      <c r="X26" s="7">
        <v>27343.321886094967</v>
      </c>
      <c r="Y26" s="7">
        <v>4245.8637806961615</v>
      </c>
    </row>
    <row r="27" spans="2:25" x14ac:dyDescent="0.25">
      <c r="B27" s="1" t="s">
        <v>42</v>
      </c>
      <c r="C27" s="5">
        <v>3888405.3419354837</v>
      </c>
      <c r="D27" s="9">
        <f t="shared" si="0"/>
        <v>0.43564327159162008</v>
      </c>
      <c r="E27" s="9">
        <f t="shared" si="1"/>
        <v>0.40385298369743711</v>
      </c>
      <c r="F27" s="9">
        <f t="shared" si="2"/>
        <v>3.6767599203318792E-3</v>
      </c>
      <c r="G27" s="9">
        <f t="shared" si="3"/>
        <v>0.1568269847906123</v>
      </c>
      <c r="H27" s="5"/>
      <c r="I27" s="5">
        <v>8013.3657595322557</v>
      </c>
      <c r="J27" s="5">
        <v>1338569.4074906146</v>
      </c>
      <c r="K27" s="5">
        <v>146339.06019075363</v>
      </c>
      <c r="L27" s="5">
        <v>178468.09153413688</v>
      </c>
      <c r="M27" s="5">
        <v>22567.699460069205</v>
      </c>
      <c r="N27" s="5">
        <v>23787.370008461283</v>
      </c>
      <c r="O27" s="5">
        <v>1451839.8380840297</v>
      </c>
      <c r="P27" s="5">
        <v>29912.445170710194</v>
      </c>
      <c r="Q27" s="5">
        <v>1385.3847723922368</v>
      </c>
      <c r="R27" s="5">
        <v>44407.615483599991</v>
      </c>
      <c r="S27" s="5">
        <v>19011.445646505108</v>
      </c>
      <c r="T27" s="5">
        <v>14296.732915232762</v>
      </c>
      <c r="U27" s="7">
        <v>440482.03260311636</v>
      </c>
      <c r="V27" s="7">
        <v>113405.3509356368</v>
      </c>
      <c r="W27" s="7">
        <v>11697.006646262806</v>
      </c>
      <c r="X27" s="7">
        <v>28758.167550305669</v>
      </c>
      <c r="Y27" s="7">
        <v>15464.327684130043</v>
      </c>
    </row>
    <row r="28" spans="2:25" x14ac:dyDescent="0.25">
      <c r="B28" s="1" t="s">
        <v>43</v>
      </c>
      <c r="C28" s="5">
        <v>6103863</v>
      </c>
      <c r="D28" s="9">
        <f t="shared" si="0"/>
        <v>0.60525215878586425</v>
      </c>
      <c r="E28" s="9">
        <f t="shared" si="1"/>
        <v>0.28220601894340025</v>
      </c>
      <c r="F28" s="9">
        <f t="shared" si="2"/>
        <v>5.9385401127332663E-3</v>
      </c>
      <c r="G28" s="9">
        <f t="shared" si="3"/>
        <v>0.10660328215800165</v>
      </c>
      <c r="H28" s="5"/>
      <c r="I28" s="5">
        <v>8223.4025741419337</v>
      </c>
      <c r="J28" s="5">
        <v>2317037.7276383573</v>
      </c>
      <c r="K28" s="5">
        <v>429103.17758891545</v>
      </c>
      <c r="L28" s="5">
        <v>906281.70896204072</v>
      </c>
      <c r="M28" s="5">
        <v>33730.240919706441</v>
      </c>
      <c r="N28" s="5">
        <v>8914.4086029258069</v>
      </c>
      <c r="O28" s="5">
        <v>1578597.1579134895</v>
      </c>
      <c r="P28" s="5">
        <v>54052.620964984257</v>
      </c>
      <c r="Q28" s="5">
        <v>3246.9765048274476</v>
      </c>
      <c r="R28" s="5">
        <v>56710.336072800004</v>
      </c>
      <c r="S28" s="5">
        <v>21025.37734689315</v>
      </c>
      <c r="T28" s="5">
        <v>36248.035268128413</v>
      </c>
      <c r="U28" s="7">
        <v>579763.7909821053</v>
      </c>
      <c r="V28" s="7">
        <v>18964.684907138784</v>
      </c>
      <c r="W28" s="7">
        <v>29816.362049363677</v>
      </c>
      <c r="X28" s="7">
        <v>20077.123551749715</v>
      </c>
      <c r="Y28" s="7">
        <v>2069.8681524289232</v>
      </c>
    </row>
    <row r="29" spans="2:25" x14ac:dyDescent="0.25">
      <c r="B29" s="1" t="s">
        <v>44</v>
      </c>
      <c r="C29" s="5">
        <v>3702885.0000000005</v>
      </c>
      <c r="D29" s="9">
        <f t="shared" si="0"/>
        <v>0.56243657615381204</v>
      </c>
      <c r="E29" s="9">
        <f t="shared" si="1"/>
        <v>0.28152546660129463</v>
      </c>
      <c r="F29" s="9">
        <f t="shared" si="2"/>
        <v>1.6413336465093424E-3</v>
      </c>
      <c r="G29" s="9">
        <f t="shared" si="3"/>
        <v>0.15439662359838321</v>
      </c>
      <c r="H29" s="5"/>
      <c r="I29" s="5">
        <v>9034.4204196483806</v>
      </c>
      <c r="J29" s="5">
        <v>1556116.8924349991</v>
      </c>
      <c r="K29" s="5">
        <v>465937.73009313561</v>
      </c>
      <c r="L29" s="5">
        <v>31655.533276536087</v>
      </c>
      <c r="M29" s="5">
        <v>19893.385066989587</v>
      </c>
      <c r="N29" s="5">
        <v>4871.6432641032243</v>
      </c>
      <c r="O29" s="5">
        <v>1018390.0343012586</v>
      </c>
      <c r="P29" s="5">
        <v>7221.6484487980852</v>
      </c>
      <c r="Q29" s="5">
        <v>3026.9766111741933</v>
      </c>
      <c r="R29" s="5">
        <v>8063.9729793999995</v>
      </c>
      <c r="S29" s="5">
        <v>882.15179120092751</v>
      </c>
      <c r="T29" s="5">
        <v>6077.669739654747</v>
      </c>
      <c r="U29" s="7">
        <v>511084.91848068044</v>
      </c>
      <c r="V29" s="7">
        <v>21522.550892766594</v>
      </c>
      <c r="W29" s="7">
        <v>13229.866919532637</v>
      </c>
      <c r="X29" s="7">
        <v>22469.535230463283</v>
      </c>
      <c r="Y29" s="7">
        <v>3406.0700496564909</v>
      </c>
    </row>
    <row r="30" spans="2:25" x14ac:dyDescent="0.25">
      <c r="B30" s="1" t="s">
        <v>45</v>
      </c>
      <c r="C30" s="5">
        <v>2227663.953561815</v>
      </c>
      <c r="D30" s="9">
        <f t="shared" si="0"/>
        <v>0.60394901348022356</v>
      </c>
      <c r="E30" s="9">
        <f t="shared" si="1"/>
        <v>0.34466845974546562</v>
      </c>
      <c r="F30" s="9">
        <f t="shared" si="2"/>
        <v>6.4143785846031785E-3</v>
      </c>
      <c r="G30" s="9">
        <f t="shared" si="3"/>
        <v>4.4968148189707888E-2</v>
      </c>
      <c r="H30" s="5"/>
      <c r="I30" s="5">
        <v>94328.002829570978</v>
      </c>
      <c r="J30" s="5">
        <v>564860.8499417312</v>
      </c>
      <c r="K30" s="5">
        <v>440927.93501420959</v>
      </c>
      <c r="L30" s="5">
        <v>202894.02084875913</v>
      </c>
      <c r="M30" s="5">
        <v>42384.638484841533</v>
      </c>
      <c r="N30" s="5">
        <v>10700.693532251611</v>
      </c>
      <c r="O30" s="5">
        <v>561440.91908243764</v>
      </c>
      <c r="P30" s="5">
        <v>25642.274959162976</v>
      </c>
      <c r="Q30" s="5">
        <v>70081.514592681211</v>
      </c>
      <c r="R30" s="5">
        <v>3514.6148402999997</v>
      </c>
      <c r="S30" s="5">
        <v>96425.486697811692</v>
      </c>
      <c r="T30" s="5">
        <v>14289.079957419355</v>
      </c>
      <c r="U30" s="7">
        <v>46883.072810081627</v>
      </c>
      <c r="V30" s="7">
        <v>727.91798893812643</v>
      </c>
      <c r="W30" s="7">
        <v>14624.018276880955</v>
      </c>
      <c r="X30" s="7">
        <v>35210.281677039515</v>
      </c>
      <c r="Y30" s="7">
        <v>2728.6320276980123</v>
      </c>
    </row>
    <row r="31" spans="2:25" x14ac:dyDescent="0.25">
      <c r="B31" s="1" t="s">
        <v>46</v>
      </c>
      <c r="C31" s="5">
        <v>4083813.5319354837</v>
      </c>
      <c r="D31" s="9">
        <f t="shared" si="0"/>
        <v>0.64524726300818069</v>
      </c>
      <c r="E31" s="9">
        <f t="shared" si="1"/>
        <v>0.26539093216726078</v>
      </c>
      <c r="F31" s="9">
        <f t="shared" si="2"/>
        <v>1.2136201117704992E-3</v>
      </c>
      <c r="G31" s="9">
        <f t="shared" si="3"/>
        <v>8.8148184712788472E-2</v>
      </c>
      <c r="H31" s="5"/>
      <c r="I31" s="5">
        <v>19459.24206345807</v>
      </c>
      <c r="J31" s="5">
        <v>1858299.2954395923</v>
      </c>
      <c r="K31" s="5">
        <v>394732.6639790897</v>
      </c>
      <c r="L31" s="5">
        <v>298059.64060140844</v>
      </c>
      <c r="M31" s="5">
        <v>64518.662033593988</v>
      </c>
      <c r="N31" s="5">
        <v>8051.6070926806442</v>
      </c>
      <c r="O31" s="5">
        <v>1050494.0122651055</v>
      </c>
      <c r="P31" s="5">
        <v>13115.43478599049</v>
      </c>
      <c r="Q31" s="5">
        <v>3452.0883431640559</v>
      </c>
      <c r="R31" s="5">
        <v>6210.0879677999983</v>
      </c>
      <c r="S31" s="5">
        <v>2483.8495828909477</v>
      </c>
      <c r="T31" s="5">
        <v>4956.1982350774188</v>
      </c>
      <c r="U31" s="7">
        <v>281343.25150335988</v>
      </c>
      <c r="V31" s="7">
        <v>12505.395187483835</v>
      </c>
      <c r="W31" s="7">
        <v>15701.499309768529</v>
      </c>
      <c r="X31" s="7">
        <v>46789.518608045139</v>
      </c>
      <c r="Y31" s="7">
        <v>3641.084936976742</v>
      </c>
    </row>
    <row r="32" spans="2:25" x14ac:dyDescent="0.25">
      <c r="B32" s="1" t="s">
        <v>47</v>
      </c>
      <c r="C32" s="5">
        <v>978385</v>
      </c>
      <c r="D32" s="9">
        <f t="shared" si="0"/>
        <v>0.66531402135904216</v>
      </c>
      <c r="E32" s="9">
        <f t="shared" si="1"/>
        <v>0.24309182595566645</v>
      </c>
      <c r="F32" s="9">
        <f t="shared" si="2"/>
        <v>2.4637210877008651E-3</v>
      </c>
      <c r="G32" s="9">
        <f t="shared" si="3"/>
        <v>8.913043159759014E-2</v>
      </c>
      <c r="H32" s="5"/>
      <c r="I32" s="5">
        <v>1644.2453407</v>
      </c>
      <c r="J32" s="5">
        <v>415701.45921057748</v>
      </c>
      <c r="K32" s="5">
        <v>148244.72682196638</v>
      </c>
      <c r="L32" s="5">
        <v>80143.073789870934</v>
      </c>
      <c r="M32" s="5">
        <v>5199.7536242515471</v>
      </c>
      <c r="N32" s="5">
        <v>134.31048971935482</v>
      </c>
      <c r="O32" s="5">
        <v>233898.36062441484</v>
      </c>
      <c r="P32" s="5">
        <v>3044.0238228517519</v>
      </c>
      <c r="Q32" s="5">
        <v>173.86901184098895</v>
      </c>
      <c r="R32" s="5">
        <v>264.24213479999997</v>
      </c>
      <c r="S32" s="5">
        <v>322.5900540078012</v>
      </c>
      <c r="T32" s="5">
        <v>2410.467756390211</v>
      </c>
      <c r="U32" s="7">
        <v>74142.981563280526</v>
      </c>
      <c r="V32" s="7">
        <v>2574.0347145925798</v>
      </c>
      <c r="W32" s="7">
        <v>1356.7262167488882</v>
      </c>
      <c r="X32" s="7">
        <v>8717.7256736768359</v>
      </c>
      <c r="Y32" s="7">
        <v>412.40915030939135</v>
      </c>
    </row>
    <row r="33" spans="2:25" x14ac:dyDescent="0.25">
      <c r="B33" s="1" t="s">
        <v>48</v>
      </c>
      <c r="C33" s="5">
        <v>1484910.6774193554</v>
      </c>
      <c r="D33" s="9">
        <f t="shared" si="0"/>
        <v>0.63259557446523285</v>
      </c>
      <c r="E33" s="9">
        <f t="shared" si="1"/>
        <v>0.27218258966420505</v>
      </c>
      <c r="F33" s="9">
        <f t="shared" si="2"/>
        <v>1.9589870636026402E-3</v>
      </c>
      <c r="G33" s="9">
        <f t="shared" si="3"/>
        <v>9.3262848806958745E-2</v>
      </c>
      <c r="H33" s="5"/>
      <c r="I33" s="5">
        <v>5797.7504620870959</v>
      </c>
      <c r="J33" s="5">
        <v>639543.01903224166</v>
      </c>
      <c r="K33" s="5">
        <v>220862.9139372494</v>
      </c>
      <c r="L33" s="5">
        <v>66249.12492935019</v>
      </c>
      <c r="M33" s="5">
        <v>6895.1146507268104</v>
      </c>
      <c r="N33" s="5">
        <v>5934.1753817064518</v>
      </c>
      <c r="O33" s="5">
        <v>386498.40099868615</v>
      </c>
      <c r="P33" s="5">
        <v>3926.3861282633361</v>
      </c>
      <c r="Q33" s="5">
        <v>3646.8841300005656</v>
      </c>
      <c r="R33" s="5">
        <v>3998.1637268999993</v>
      </c>
      <c r="S33" s="5">
        <v>162.82323447274001</v>
      </c>
      <c r="T33" s="5">
        <v>2908.9208076699501</v>
      </c>
      <c r="U33" s="7">
        <v>118480.2017309886</v>
      </c>
      <c r="V33" s="7">
        <v>5092.8741147332275</v>
      </c>
      <c r="W33" s="7">
        <v>2725.9366113838191</v>
      </c>
      <c r="X33" s="7">
        <v>11159.841135683433</v>
      </c>
      <c r="Y33" s="7">
        <v>1028.146407210942</v>
      </c>
    </row>
    <row r="34" spans="2:25" x14ac:dyDescent="0.25">
      <c r="B34" s="1" t="s">
        <v>49</v>
      </c>
      <c r="C34" s="5">
        <v>2339509.7932258062</v>
      </c>
      <c r="D34" s="9">
        <f t="shared" si="0"/>
        <v>0.45541156819138445</v>
      </c>
      <c r="E34" s="9">
        <f t="shared" si="1"/>
        <v>0.41304020534556207</v>
      </c>
      <c r="F34" s="9">
        <f t="shared" si="2"/>
        <v>2.9910462700227227E-3</v>
      </c>
      <c r="G34" s="9">
        <f t="shared" si="3"/>
        <v>0.12855718019303136</v>
      </c>
      <c r="H34" s="5"/>
      <c r="I34" s="5">
        <v>5008.072866835485</v>
      </c>
      <c r="J34" s="5">
        <v>517980.54216000484</v>
      </c>
      <c r="K34" s="5">
        <v>156289.44737453153</v>
      </c>
      <c r="L34" s="5">
        <v>373643.78654026252</v>
      </c>
      <c r="M34" s="5">
        <v>12517.97479043161</v>
      </c>
      <c r="N34" s="5">
        <v>13601.493524993546</v>
      </c>
      <c r="O34" s="5">
        <v>884674.73985160212</v>
      </c>
      <c r="P34" s="5">
        <v>23301.756423633378</v>
      </c>
      <c r="Q34" s="5">
        <v>42214.146269521094</v>
      </c>
      <c r="R34" s="5">
        <v>1514.0724838999997</v>
      </c>
      <c r="S34" s="5">
        <v>1005.3968482901818</v>
      </c>
      <c r="T34" s="5">
        <v>6997.5820407096789</v>
      </c>
      <c r="U34" s="7">
        <v>247402.22730967915</v>
      </c>
      <c r="V34" s="7">
        <v>32365.330912384637</v>
      </c>
      <c r="W34" s="7">
        <v>5312.1588446603</v>
      </c>
      <c r="X34" s="7">
        <v>10436.670572160461</v>
      </c>
      <c r="Y34" s="7">
        <v>5244.3944122069515</v>
      </c>
    </row>
    <row r="35" spans="2:25" x14ac:dyDescent="0.25">
      <c r="B35" s="1" t="s">
        <v>50</v>
      </c>
      <c r="C35" s="5">
        <v>1366533.0000000002</v>
      </c>
      <c r="D35" s="9">
        <f t="shared" si="0"/>
        <v>0.59828830145382905</v>
      </c>
      <c r="E35" s="9">
        <f t="shared" si="1"/>
        <v>0.30973137591923794</v>
      </c>
      <c r="F35" s="9">
        <f t="shared" si="2"/>
        <v>1.1935293579830029E-3</v>
      </c>
      <c r="G35" s="9">
        <f t="shared" si="3"/>
        <v>9.0786793268949686E-2</v>
      </c>
      <c r="H35" s="5"/>
      <c r="I35" s="5">
        <v>3226.6709164903218</v>
      </c>
      <c r="J35" s="5">
        <v>652472.14743628877</v>
      </c>
      <c r="K35" s="5">
        <v>45324.775757845091</v>
      </c>
      <c r="L35" s="5">
        <v>109285.61305191208</v>
      </c>
      <c r="M35" s="5">
        <v>7271.5002880692455</v>
      </c>
      <c r="N35" s="5">
        <v>1344.4453033140176</v>
      </c>
      <c r="O35" s="5">
        <v>410624.50541836902</v>
      </c>
      <c r="P35" s="5">
        <v>2112.4450737578472</v>
      </c>
      <c r="Q35" s="5">
        <v>334.79465770596408</v>
      </c>
      <c r="R35" s="5">
        <v>1653.3176564999999</v>
      </c>
      <c r="S35" s="5">
        <v>7188.6382193972395</v>
      </c>
      <c r="T35" s="5">
        <v>1630.9972541525872</v>
      </c>
      <c r="U35" s="7">
        <v>90068.806253536401</v>
      </c>
      <c r="V35" s="7">
        <v>16563.444015013996</v>
      </c>
      <c r="W35" s="7">
        <v>2085.8861844121848</v>
      </c>
      <c r="X35" s="7">
        <v>12078.612549473084</v>
      </c>
      <c r="Y35" s="7">
        <v>3266.3999637619781</v>
      </c>
    </row>
    <row r="36" spans="2:25" x14ac:dyDescent="0.25">
      <c r="B36" s="1" t="s">
        <v>51</v>
      </c>
      <c r="C36" s="5">
        <v>4542255.2903225804</v>
      </c>
      <c r="D36" s="9">
        <f t="shared" si="0"/>
        <v>0.42010569570898038</v>
      </c>
      <c r="E36" s="9">
        <f t="shared" si="1"/>
        <v>0.43892603461588864</v>
      </c>
      <c r="F36" s="9">
        <f t="shared" si="2"/>
        <v>2.5872984661098079E-3</v>
      </c>
      <c r="G36" s="9">
        <f t="shared" si="3"/>
        <v>0.13838097120901988</v>
      </c>
      <c r="H36" s="5"/>
      <c r="I36" s="5">
        <v>22888.343743425808</v>
      </c>
      <c r="J36" s="5">
        <v>1209917.4638315116</v>
      </c>
      <c r="K36" s="5">
        <v>142629.63364088981</v>
      </c>
      <c r="L36" s="5">
        <v>501761.17760214891</v>
      </c>
      <c r="M36" s="5">
        <v>31030.70001078827</v>
      </c>
      <c r="N36" s="5">
        <v>134222.49036410969</v>
      </c>
      <c r="O36" s="5">
        <v>1742267.1169685908</v>
      </c>
      <c r="P36" s="5">
        <v>45896.489241523013</v>
      </c>
      <c r="Q36" s="5">
        <v>11930.386038238659</v>
      </c>
      <c r="R36" s="5">
        <v>23719.285524299998</v>
      </c>
      <c r="S36" s="5">
        <v>35678.3346575701</v>
      </c>
      <c r="T36" s="5">
        <v>11752.170145330772</v>
      </c>
      <c r="U36" s="7">
        <v>480272.0649512572</v>
      </c>
      <c r="V36" s="7">
        <v>53233.632008069311</v>
      </c>
      <c r="W36" s="7">
        <v>24189.561673365697</v>
      </c>
      <c r="X36" s="7">
        <v>57664.110581642453</v>
      </c>
      <c r="Y36" s="7">
        <v>13202.329339812466</v>
      </c>
    </row>
    <row r="37" spans="2:25" x14ac:dyDescent="0.25">
      <c r="B37" s="1" t="s">
        <v>52</v>
      </c>
      <c r="C37" s="5">
        <v>1418529.7767741934</v>
      </c>
      <c r="D37" s="9">
        <f t="shared" si="0"/>
        <v>0.59459475052161848</v>
      </c>
      <c r="E37" s="9">
        <f t="shared" si="1"/>
        <v>0.32633820577870049</v>
      </c>
      <c r="F37" s="9">
        <f t="shared" si="2"/>
        <v>3.2217334778278125E-3</v>
      </c>
      <c r="G37" s="9">
        <f t="shared" si="3"/>
        <v>7.5845310221853882E-2</v>
      </c>
      <c r="H37" s="5"/>
      <c r="I37" s="5">
        <v>7663.6607208516134</v>
      </c>
      <c r="J37" s="5">
        <v>508318.53813670477</v>
      </c>
      <c r="K37" s="5">
        <v>228215.66952361379</v>
      </c>
      <c r="L37" s="5">
        <v>88241.323867923566</v>
      </c>
      <c r="M37" s="5">
        <v>11011.166479444846</v>
      </c>
      <c r="N37" s="5">
        <v>6346.8231777161282</v>
      </c>
      <c r="O37" s="5">
        <v>414451.97034299589</v>
      </c>
      <c r="P37" s="5">
        <v>8187.3932620822907</v>
      </c>
      <c r="Q37" s="5">
        <v>6170.7976188161501</v>
      </c>
      <c r="R37" s="5">
        <v>25869.308673700005</v>
      </c>
      <c r="S37" s="5">
        <v>1894.1691208403145</v>
      </c>
      <c r="T37" s="5">
        <v>4570.1248711290327</v>
      </c>
      <c r="U37" s="7">
        <v>83033.30704265603</v>
      </c>
      <c r="V37" s="7">
        <v>4579.0907273127787</v>
      </c>
      <c r="W37" s="7">
        <v>5392.4896329977564</v>
      </c>
      <c r="X37" s="7">
        <v>11365.24584053121</v>
      </c>
      <c r="Y37" s="7">
        <v>3218.6977348780624</v>
      </c>
    </row>
    <row r="38" spans="2:25" x14ac:dyDescent="0.25">
      <c r="B38" s="1" t="s">
        <v>53</v>
      </c>
      <c r="C38" s="5">
        <v>10744481.891705068</v>
      </c>
      <c r="D38" s="9">
        <f t="shared" si="0"/>
        <v>0.48619650016223315</v>
      </c>
      <c r="E38" s="9">
        <f t="shared" si="1"/>
        <v>0.37922012542700956</v>
      </c>
      <c r="F38" s="9">
        <f t="shared" si="2"/>
        <v>3.0192428011869533E-3</v>
      </c>
      <c r="G38" s="9">
        <f t="shared" si="3"/>
        <v>0.13156413160956973</v>
      </c>
      <c r="H38" s="5"/>
      <c r="I38" s="5">
        <v>16322.550284338706</v>
      </c>
      <c r="J38" s="5">
        <v>3089817.386167258</v>
      </c>
      <c r="K38" s="5">
        <v>731114.29732281563</v>
      </c>
      <c r="L38" s="5">
        <v>1342151.9065847239</v>
      </c>
      <c r="M38" s="5">
        <v>44523.351444357759</v>
      </c>
      <c r="N38" s="5">
        <v>64784.076977377408</v>
      </c>
      <c r="O38" s="5">
        <v>3651134.6866945182</v>
      </c>
      <c r="P38" s="5">
        <v>164213.48568915826</v>
      </c>
      <c r="Q38" s="5">
        <v>26292.464539720706</v>
      </c>
      <c r="R38" s="5">
        <v>85319.471188899988</v>
      </c>
      <c r="S38" s="5">
        <v>82779.585530954355</v>
      </c>
      <c r="T38" s="5">
        <v>32440.199604014102</v>
      </c>
      <c r="U38" s="7">
        <v>1093487.0161253954</v>
      </c>
      <c r="V38" s="7">
        <v>197154.85782368141</v>
      </c>
      <c r="W38" s="7">
        <v>28865.598467251762</v>
      </c>
      <c r="X38" s="7">
        <v>74301.870985213463</v>
      </c>
      <c r="Y38" s="7">
        <v>19779.086275382499</v>
      </c>
    </row>
    <row r="39" spans="2:25" x14ac:dyDescent="0.25">
      <c r="B39" s="1" t="s">
        <v>54</v>
      </c>
      <c r="C39" s="5">
        <v>6174013.0967741935</v>
      </c>
      <c r="D39" s="9">
        <f t="shared" si="0"/>
        <v>0.57863128939189779</v>
      </c>
      <c r="E39" s="9">
        <f t="shared" si="1"/>
        <v>0.33517826292774938</v>
      </c>
      <c r="F39" s="9">
        <f t="shared" si="2"/>
        <v>1.7614161064352114E-2</v>
      </c>
      <c r="G39" s="9">
        <f t="shared" si="3"/>
        <v>6.8576286616000751E-2</v>
      </c>
      <c r="H39" s="5"/>
      <c r="I39" s="5">
        <v>31398.658030183859</v>
      </c>
      <c r="J39" s="5">
        <v>2429907.0354472999</v>
      </c>
      <c r="K39" s="5">
        <v>440587.20814125042</v>
      </c>
      <c r="L39" s="5">
        <v>646900.99996479321</v>
      </c>
      <c r="M39" s="5">
        <v>23683.257325387611</v>
      </c>
      <c r="N39" s="5">
        <v>79336.5989236194</v>
      </c>
      <c r="O39" s="5">
        <v>1631578.0258106252</v>
      </c>
      <c r="P39" s="5">
        <v>57999.2974767618</v>
      </c>
      <c r="Q39" s="5">
        <v>23479.042436805037</v>
      </c>
      <c r="R39" s="5">
        <v>261391.27228549999</v>
      </c>
      <c r="S39" s="5">
        <v>15610.748136637591</v>
      </c>
      <c r="T39" s="5">
        <v>108750.06110000002</v>
      </c>
      <c r="U39" s="7">
        <v>300863.22948606528</v>
      </c>
      <c r="V39" s="7">
        <v>19374.472277168388</v>
      </c>
      <c r="W39" s="7">
        <v>40282.309846593686</v>
      </c>
      <c r="X39" s="7">
        <v>47100.365190889213</v>
      </c>
      <c r="Y39" s="7">
        <v>15770.514894612883</v>
      </c>
    </row>
    <row r="40" spans="2:25" x14ac:dyDescent="0.25">
      <c r="B40" s="1" t="s">
        <v>55</v>
      </c>
      <c r="C40" s="5">
        <v>678738.12419354822</v>
      </c>
      <c r="D40" s="9">
        <f t="shared" si="0"/>
        <v>0.62406582967600899</v>
      </c>
      <c r="E40" s="9">
        <f t="shared" si="1"/>
        <v>0.25198048467194872</v>
      </c>
      <c r="F40" s="9">
        <f t="shared" si="2"/>
        <v>2.1459551407687137E-3</v>
      </c>
      <c r="G40" s="9">
        <f t="shared" si="3"/>
        <v>0.12180773051127346</v>
      </c>
      <c r="H40" s="5"/>
      <c r="I40" s="5">
        <v>2412.4277681483877</v>
      </c>
      <c r="J40" s="5">
        <v>316600.57444098033</v>
      </c>
      <c r="K40" s="5">
        <v>91786.33068301843</v>
      </c>
      <c r="L40" s="5">
        <v>10658.68116137164</v>
      </c>
      <c r="M40" s="5">
        <v>2119.2565540659803</v>
      </c>
      <c r="N40" s="5">
        <v>262.59742389677427</v>
      </c>
      <c r="O40" s="5">
        <v>166844.5894089262</v>
      </c>
      <c r="P40" s="5">
        <v>746.72402642855297</v>
      </c>
      <c r="Q40" s="5">
        <v>299.31025668187749</v>
      </c>
      <c r="R40" s="5">
        <v>2702.7583739000002</v>
      </c>
      <c r="S40" s="5">
        <v>172.78200978619145</v>
      </c>
      <c r="T40" s="5">
        <v>1456.5415668488583</v>
      </c>
      <c r="U40" s="7">
        <v>71779.390656057411</v>
      </c>
      <c r="V40" s="7">
        <v>2039.4767180276233</v>
      </c>
      <c r="W40" s="7">
        <v>2790.5480806904552</v>
      </c>
      <c r="X40" s="7">
        <v>5848.4420406793924</v>
      </c>
      <c r="Y40" s="7">
        <v>217.69302404009505</v>
      </c>
    </row>
    <row r="41" spans="2:25" x14ac:dyDescent="0.25">
      <c r="B41" s="1" t="s">
        <v>56</v>
      </c>
      <c r="C41" s="5">
        <v>7795280</v>
      </c>
      <c r="D41" s="9">
        <f t="shared" si="0"/>
        <v>0.62789887127378186</v>
      </c>
      <c r="E41" s="9">
        <f t="shared" si="1"/>
        <v>0.28802052881666501</v>
      </c>
      <c r="F41" s="9">
        <f t="shared" si="2"/>
        <v>4.5868414980438418E-3</v>
      </c>
      <c r="G41" s="9">
        <f t="shared" si="3"/>
        <v>7.9493758411510754E-2</v>
      </c>
      <c r="H41" s="5"/>
      <c r="I41" s="5">
        <v>25980.092491770964</v>
      </c>
      <c r="J41" s="5">
        <v>3128257.2326241578</v>
      </c>
      <c r="K41" s="5">
        <v>799963.90135147015</v>
      </c>
      <c r="L41" s="5">
        <v>916701.42363196856</v>
      </c>
      <c r="M41" s="5">
        <v>23744.863163718084</v>
      </c>
      <c r="N41" s="5">
        <v>7836.5390886387104</v>
      </c>
      <c r="O41" s="5">
        <v>2137826.9662966793</v>
      </c>
      <c r="P41" s="5">
        <v>49777.088004634861</v>
      </c>
      <c r="Q41" s="5">
        <v>3349.9935183840694</v>
      </c>
      <c r="R41" s="5">
        <v>45836.001540899997</v>
      </c>
      <c r="S41" s="5">
        <v>574.07942473570893</v>
      </c>
      <c r="T41" s="5">
        <v>35755.713792871196</v>
      </c>
      <c r="U41" s="7">
        <v>542852.65697995375</v>
      </c>
      <c r="V41" s="7">
        <v>28052.439440709888</v>
      </c>
      <c r="W41" s="7">
        <v>19610.659020759314</v>
      </c>
      <c r="X41" s="7">
        <v>26615.010653920755</v>
      </c>
      <c r="Y41" s="7">
        <v>2545.3389747379692</v>
      </c>
    </row>
    <row r="42" spans="2:25" x14ac:dyDescent="0.25">
      <c r="B42" s="1" t="s">
        <v>57</v>
      </c>
      <c r="C42" s="5">
        <v>2322943.5436748164</v>
      </c>
      <c r="D42" s="9">
        <f t="shared" si="0"/>
        <v>0.66240656257575115</v>
      </c>
      <c r="E42" s="9">
        <f t="shared" si="1"/>
        <v>0.26142495506699115</v>
      </c>
      <c r="F42" s="9">
        <f t="shared" si="2"/>
        <v>1.8955415878338735E-3</v>
      </c>
      <c r="G42" s="9">
        <f t="shared" si="3"/>
        <v>7.4272940769422549E-2</v>
      </c>
      <c r="H42" s="5"/>
      <c r="I42" s="5">
        <v>14133.703909470967</v>
      </c>
      <c r="J42" s="5">
        <v>1013798.7279123027</v>
      </c>
      <c r="K42" s="5">
        <v>413617.72976363153</v>
      </c>
      <c r="L42" s="5">
        <v>77717.250713790316</v>
      </c>
      <c r="M42" s="5">
        <v>19465.635523973622</v>
      </c>
      <c r="N42" s="5">
        <v>20735.12325892903</v>
      </c>
      <c r="O42" s="5">
        <v>577715.31028887734</v>
      </c>
      <c r="P42" s="5">
        <v>4160.7324945396686</v>
      </c>
      <c r="Q42" s="5">
        <v>3774.0822070000008</v>
      </c>
      <c r="R42" s="5">
        <v>624.13395999999989</v>
      </c>
      <c r="S42" s="5">
        <v>266.02931899999999</v>
      </c>
      <c r="T42" s="5">
        <v>4403.2360932258061</v>
      </c>
      <c r="U42" s="7">
        <v>132345.67895313329</v>
      </c>
      <c r="V42" s="7">
        <v>5478.4909978770138</v>
      </c>
      <c r="W42" s="7">
        <v>5399.1735070402356</v>
      </c>
      <c r="X42" s="7">
        <v>28004.864489234998</v>
      </c>
      <c r="Y42" s="7">
        <v>1303.64028278665</v>
      </c>
    </row>
    <row r="43" spans="2:25" x14ac:dyDescent="0.25">
      <c r="B43" s="1" t="s">
        <v>58</v>
      </c>
      <c r="C43" s="5">
        <v>2985273.0600000005</v>
      </c>
      <c r="D43" s="9">
        <f t="shared" si="0"/>
        <v>0.53000482076201882</v>
      </c>
      <c r="E43" s="9">
        <f t="shared" si="1"/>
        <v>0.32659749608233724</v>
      </c>
      <c r="F43" s="9">
        <f t="shared" si="2"/>
        <v>9.1767092146997006E-3</v>
      </c>
      <c r="G43" s="9">
        <f t="shared" si="3"/>
        <v>0.1342209739409439</v>
      </c>
      <c r="H43" s="5"/>
      <c r="I43" s="5">
        <v>2516.6300867</v>
      </c>
      <c r="J43" s="5">
        <v>735003.92731439939</v>
      </c>
      <c r="K43" s="5">
        <v>519811.67981526296</v>
      </c>
      <c r="L43" s="5">
        <v>312648.81060765171</v>
      </c>
      <c r="M43" s="5">
        <v>12228.065266969706</v>
      </c>
      <c r="N43" s="5">
        <v>5377.2148899999993</v>
      </c>
      <c r="O43" s="5">
        <v>859651.10562927392</v>
      </c>
      <c r="P43" s="5">
        <v>80845.009548609261</v>
      </c>
      <c r="Q43" s="5">
        <v>11982.120087998841</v>
      </c>
      <c r="R43" s="5">
        <v>15887.393555499999</v>
      </c>
      <c r="S43" s="5">
        <v>1239.8628066750882</v>
      </c>
      <c r="T43" s="5">
        <v>27394.982798096778</v>
      </c>
      <c r="U43" s="7">
        <v>299323.63172199589</v>
      </c>
      <c r="V43" s="7">
        <v>65161.52690026506</v>
      </c>
      <c r="W43" s="7">
        <v>15034.491354679507</v>
      </c>
      <c r="X43" s="7">
        <v>12284.149131787071</v>
      </c>
      <c r="Y43" s="7">
        <v>8882.4584841343894</v>
      </c>
    </row>
    <row r="44" spans="2:25" x14ac:dyDescent="0.25">
      <c r="B44" s="1" t="s">
        <v>59</v>
      </c>
      <c r="C44" s="5">
        <v>8363058.4160992298</v>
      </c>
      <c r="D44" s="9">
        <f t="shared" si="0"/>
        <v>0.54942468108019926</v>
      </c>
      <c r="E44" s="9">
        <f t="shared" si="1"/>
        <v>0.29372292953037976</v>
      </c>
      <c r="F44" s="9">
        <f t="shared" si="2"/>
        <v>6.3064223976789773E-3</v>
      </c>
      <c r="G44" s="9">
        <f t="shared" si="3"/>
        <v>0.15054596699174136</v>
      </c>
      <c r="H44" s="5"/>
      <c r="I44" s="5">
        <v>33897.257714748383</v>
      </c>
      <c r="J44" s="5">
        <v>3443209.4420853611</v>
      </c>
      <c r="K44" s="5">
        <v>680056.16531592654</v>
      </c>
      <c r="L44" s="5">
        <v>342502.37670222518</v>
      </c>
      <c r="M44" s="5">
        <v>95205.461302134339</v>
      </c>
      <c r="N44" s="5">
        <v>88516.992812367709</v>
      </c>
      <c r="O44" s="5">
        <v>2257882.9823422064</v>
      </c>
      <c r="P44" s="5">
        <v>36647.583162501651</v>
      </c>
      <c r="Q44" s="5">
        <v>9016.1559699649661</v>
      </c>
      <c r="R44" s="5">
        <v>59586.513693100002</v>
      </c>
      <c r="S44" s="5">
        <v>4771.789830223378</v>
      </c>
      <c r="T44" s="5">
        <v>52740.978908385856</v>
      </c>
      <c r="U44" s="7">
        <v>1093575.0549329519</v>
      </c>
      <c r="V44" s="7">
        <v>50694.006828524332</v>
      </c>
      <c r="W44" s="7">
        <v>48832.787439353087</v>
      </c>
      <c r="X44" s="7">
        <v>55713.891014445704</v>
      </c>
      <c r="Y44" s="7">
        <v>10208.976044804363</v>
      </c>
    </row>
    <row r="45" spans="2:25" x14ac:dyDescent="0.25">
      <c r="B45" s="1" t="s">
        <v>60</v>
      </c>
      <c r="C45" s="5">
        <v>605000</v>
      </c>
      <c r="D45" s="9">
        <f t="shared" si="0"/>
        <v>0.41290379041623676</v>
      </c>
      <c r="E45" s="9">
        <f t="shared" si="1"/>
        <v>0.4343205031974216</v>
      </c>
      <c r="F45" s="9">
        <f t="shared" si="2"/>
        <v>4.1665079416630252E-3</v>
      </c>
      <c r="G45" s="9">
        <f t="shared" si="3"/>
        <v>0.14860919844467882</v>
      </c>
      <c r="H45" s="5"/>
      <c r="I45" s="5">
        <v>2003.2983653000001</v>
      </c>
      <c r="J45" s="5">
        <v>205165.67613546879</v>
      </c>
      <c r="K45" s="5">
        <v>30518.105672977363</v>
      </c>
      <c r="L45" s="5">
        <v>9159.8913056936235</v>
      </c>
      <c r="M45" s="5">
        <v>2959.8217223834699</v>
      </c>
      <c r="N45" s="5">
        <v>12155.920378831635</v>
      </c>
      <c r="O45" s="5">
        <v>236733.76668744136</v>
      </c>
      <c r="P45" s="5">
        <v>4608.7477304429003</v>
      </c>
      <c r="Q45" s="5">
        <v>305.92080933612726</v>
      </c>
      <c r="R45" s="5">
        <v>6012.5920549000002</v>
      </c>
      <c r="S45" s="5">
        <v>2946.9567734880848</v>
      </c>
      <c r="T45" s="5">
        <v>2520.7373047061301</v>
      </c>
      <c r="U45" s="7">
        <v>61068.502075487304</v>
      </c>
      <c r="V45" s="7">
        <v>11610.895941686191</v>
      </c>
      <c r="W45" s="7">
        <v>3209.3437997774722</v>
      </c>
      <c r="X45" s="7">
        <v>9460.5249540284221</v>
      </c>
      <c r="Y45" s="7">
        <v>4559.2982880512955</v>
      </c>
    </row>
    <row r="46" spans="2:25" x14ac:dyDescent="0.25">
      <c r="B46" s="1" t="s">
        <v>61</v>
      </c>
      <c r="C46" s="5">
        <v>3743000</v>
      </c>
      <c r="D46" s="9">
        <f t="shared" si="0"/>
        <v>0.63755155452202972</v>
      </c>
      <c r="E46" s="9">
        <f t="shared" si="1"/>
        <v>0.29446423494630714</v>
      </c>
      <c r="F46" s="9">
        <f t="shared" si="2"/>
        <v>1.612945770677307E-2</v>
      </c>
      <c r="G46" s="9">
        <f t="shared" si="3"/>
        <v>5.1854752824890452E-2</v>
      </c>
      <c r="H46" s="5"/>
      <c r="I46" s="5">
        <v>30770.134022122573</v>
      </c>
      <c r="J46" s="5">
        <v>1600543.3348536175</v>
      </c>
      <c r="K46" s="5">
        <v>339671.8945521561</v>
      </c>
      <c r="L46" s="5">
        <v>400995.846139131</v>
      </c>
      <c r="M46" s="5">
        <v>14374.259008930061</v>
      </c>
      <c r="N46" s="5">
        <v>42261.660048032267</v>
      </c>
      <c r="O46" s="5">
        <v>944657.51056477812</v>
      </c>
      <c r="P46" s="5">
        <v>25330.527388504466</v>
      </c>
      <c r="Q46" s="5">
        <v>9979.0739116880122</v>
      </c>
      <c r="R46" s="5">
        <v>74178.139763200001</v>
      </c>
      <c r="S46" s="5">
        <v>5772.719727824734</v>
      </c>
      <c r="T46" s="5">
        <v>60372.560196451603</v>
      </c>
      <c r="U46" s="7">
        <v>140994.30295684692</v>
      </c>
      <c r="V46" s="7">
        <v>9594.3294051070352</v>
      </c>
      <c r="W46" s="7">
        <v>12412.278938960315</v>
      </c>
      <c r="X46" s="7">
        <v>26357.413978994184</v>
      </c>
      <c r="Y46" s="7">
        <v>4734.0145436564972</v>
      </c>
    </row>
    <row r="47" spans="2:25" x14ac:dyDescent="0.25">
      <c r="B47" s="1" t="s">
        <v>62</v>
      </c>
      <c r="C47" s="5">
        <v>768000</v>
      </c>
      <c r="D47" s="9">
        <f t="shared" si="0"/>
        <v>0.62102697826759812</v>
      </c>
      <c r="E47" s="9">
        <f t="shared" si="1"/>
        <v>0.26097676047732438</v>
      </c>
      <c r="F47" s="9">
        <f t="shared" si="2"/>
        <v>3.5349444128024198E-3</v>
      </c>
      <c r="G47" s="9">
        <f t="shared" si="3"/>
        <v>0.11446131684227694</v>
      </c>
      <c r="H47" s="5"/>
      <c r="I47" s="5">
        <v>2117.2311792580654</v>
      </c>
      <c r="J47" s="5">
        <v>256250.82062714809</v>
      </c>
      <c r="K47" s="5">
        <v>188943.47197844301</v>
      </c>
      <c r="L47" s="5">
        <v>28313.865567245313</v>
      </c>
      <c r="M47" s="5">
        <v>1323.3299574208943</v>
      </c>
      <c r="N47" s="5">
        <v>203.90670766774204</v>
      </c>
      <c r="O47" s="5">
        <v>195687.10146610145</v>
      </c>
      <c r="P47" s="5">
        <v>626.14464954360096</v>
      </c>
      <c r="Q47" s="5">
        <v>243.71653502415535</v>
      </c>
      <c r="R47" s="5">
        <v>3248.6487749999997</v>
      </c>
      <c r="S47" s="5">
        <v>420.6339132481985</v>
      </c>
      <c r="T47" s="5">
        <v>2714.8373090322584</v>
      </c>
      <c r="U47" s="7">
        <v>67249.589570353492</v>
      </c>
      <c r="V47" s="7">
        <v>2448.3592427818039</v>
      </c>
      <c r="W47" s="7">
        <v>5823.6558764012188</v>
      </c>
      <c r="X47" s="7">
        <v>11837.123588951516</v>
      </c>
      <c r="Y47" s="7">
        <v>547.56305638065373</v>
      </c>
    </row>
    <row r="48" spans="2:25" x14ac:dyDescent="0.25">
      <c r="B48" s="1" t="s">
        <v>63</v>
      </c>
      <c r="C48" s="5">
        <v>4008894.8686635941</v>
      </c>
      <c r="D48" s="9">
        <f t="shared" si="0"/>
        <v>0.58558830746585122</v>
      </c>
      <c r="E48" s="9">
        <f t="shared" si="1"/>
        <v>0.31547898768858429</v>
      </c>
      <c r="F48" s="9">
        <f t="shared" si="2"/>
        <v>1.0823371850183436E-2</v>
      </c>
      <c r="G48" s="9">
        <f t="shared" si="3"/>
        <v>8.8109332995381789E-2</v>
      </c>
      <c r="H48" s="5"/>
      <c r="I48" s="5">
        <v>24360.53711238709</v>
      </c>
      <c r="J48" s="5">
        <v>1323101.8233149976</v>
      </c>
      <c r="K48" s="5">
        <v>353729.22152126709</v>
      </c>
      <c r="L48" s="5">
        <v>566740.12677002919</v>
      </c>
      <c r="M48" s="5">
        <v>79630.252230568993</v>
      </c>
      <c r="N48" s="5">
        <v>30497.101100651609</v>
      </c>
      <c r="O48" s="5">
        <v>1027729.2888243006</v>
      </c>
      <c r="P48" s="5">
        <v>52846.351991984964</v>
      </c>
      <c r="Q48" s="5">
        <v>20924.24036253849</v>
      </c>
      <c r="R48" s="5">
        <v>117507.58464630001</v>
      </c>
      <c r="S48" s="5">
        <v>15217.52799017486</v>
      </c>
      <c r="T48" s="5">
        <v>43389.759871838367</v>
      </c>
      <c r="U48" s="7">
        <v>287409.45932418894</v>
      </c>
      <c r="V48" s="7">
        <v>11863.063056646224</v>
      </c>
      <c r="W48" s="7">
        <v>23862.009105197973</v>
      </c>
      <c r="X48" s="7">
        <v>26511.071847676409</v>
      </c>
      <c r="Y48" s="7">
        <v>3575.4495928484184</v>
      </c>
    </row>
    <row r="49" spans="2:25" x14ac:dyDescent="0.25">
      <c r="B49" s="1" t="s">
        <v>64</v>
      </c>
      <c r="C49" s="5">
        <v>20352910.612903222</v>
      </c>
      <c r="D49" s="9">
        <f t="shared" si="0"/>
        <v>0.59270328221736002</v>
      </c>
      <c r="E49" s="9">
        <f t="shared" si="1"/>
        <v>0.32649053627780084</v>
      </c>
      <c r="F49" s="9">
        <f t="shared" si="2"/>
        <v>6.3625729158335231E-3</v>
      </c>
      <c r="G49" s="9">
        <f t="shared" si="3"/>
        <v>7.444360858900545E-2</v>
      </c>
      <c r="H49" s="5"/>
      <c r="I49" s="5">
        <v>96976.602459116184</v>
      </c>
      <c r="J49" s="5">
        <v>6095886.5996997831</v>
      </c>
      <c r="K49" s="5">
        <v>3208257.0946386335</v>
      </c>
      <c r="L49" s="5">
        <v>2455439.447734301</v>
      </c>
      <c r="M49" s="5">
        <v>206677.17841244905</v>
      </c>
      <c r="N49" s="5">
        <v>282415.9356926902</v>
      </c>
      <c r="O49" s="5">
        <v>5798763.8239824474</v>
      </c>
      <c r="P49" s="5">
        <v>157777.72824553328</v>
      </c>
      <c r="Q49" s="5">
        <v>223200.18348126393</v>
      </c>
      <c r="R49" s="5">
        <v>157481.63385409996</v>
      </c>
      <c r="S49" s="5">
        <v>25393.395564883085</v>
      </c>
      <c r="T49" s="5">
        <v>129496.87782403872</v>
      </c>
      <c r="U49" s="7">
        <v>1329217.0135569312</v>
      </c>
      <c r="V49" s="7">
        <v>32227.383409649974</v>
      </c>
      <c r="W49" s="7">
        <v>58493.032171565937</v>
      </c>
      <c r="X49" s="7">
        <v>80095.337417158444</v>
      </c>
      <c r="Y49" s="7">
        <v>15111.344758676627</v>
      </c>
    </row>
    <row r="50" spans="2:25" x14ac:dyDescent="0.25">
      <c r="B50" s="1" t="s">
        <v>65</v>
      </c>
      <c r="C50" s="5">
        <v>1249273.6600000001</v>
      </c>
      <c r="D50" s="9">
        <f t="shared" si="0"/>
        <v>0.62441692920489544</v>
      </c>
      <c r="E50" s="9">
        <f t="shared" si="1"/>
        <v>0.28816458863209665</v>
      </c>
      <c r="F50" s="9">
        <f t="shared" si="2"/>
        <v>1.3803186565223826E-3</v>
      </c>
      <c r="G50" s="9">
        <f t="shared" si="3"/>
        <v>8.6038163506484772E-2</v>
      </c>
      <c r="H50" s="5"/>
      <c r="I50" s="5">
        <v>2732.0324312000002</v>
      </c>
      <c r="J50" s="5">
        <v>570981.02793020476</v>
      </c>
      <c r="K50" s="5">
        <v>102279.53299716191</v>
      </c>
      <c r="L50" s="5">
        <v>86159.443475426742</v>
      </c>
      <c r="M50" s="5">
        <v>17915.585679767202</v>
      </c>
      <c r="N50" s="5">
        <v>10709.358875161292</v>
      </c>
      <c r="O50" s="5">
        <v>334652.77126119827</v>
      </c>
      <c r="P50" s="5">
        <v>5242.478572496032</v>
      </c>
      <c r="Q50" s="5">
        <v>4309.3144857403295</v>
      </c>
      <c r="R50" s="5">
        <v>4672.2239499999996</v>
      </c>
      <c r="S50" s="5">
        <v>410.28317821788175</v>
      </c>
      <c r="T50" s="5">
        <v>1724.3957400000002</v>
      </c>
      <c r="U50" s="7">
        <v>85213.469996908083</v>
      </c>
      <c r="V50" s="7">
        <v>2352.5547825435488</v>
      </c>
      <c r="W50" s="7">
        <v>6309.032673725269</v>
      </c>
      <c r="X50" s="7">
        <v>13420.517675892912</v>
      </c>
      <c r="Y50" s="7">
        <v>189.63629435483855</v>
      </c>
    </row>
    <row r="51" spans="2:25" x14ac:dyDescent="0.25">
      <c r="B51" s="1" t="s">
        <v>66</v>
      </c>
      <c r="C51" s="5">
        <v>524364.82419354841</v>
      </c>
      <c r="D51" s="9">
        <f t="shared" si="0"/>
        <v>0.64418249461781618</v>
      </c>
      <c r="E51" s="9">
        <f t="shared" si="1"/>
        <v>0.2528332032827863</v>
      </c>
      <c r="F51" s="9">
        <f t="shared" si="2"/>
        <v>9.830825448660862E-4</v>
      </c>
      <c r="G51" s="9">
        <f t="shared" si="3"/>
        <v>0.10200121955453112</v>
      </c>
      <c r="H51" s="5"/>
      <c r="I51" s="5">
        <v>623.34681499999999</v>
      </c>
      <c r="J51" s="5">
        <v>212135.26010603594</v>
      </c>
      <c r="K51" s="5">
        <v>38701.316698604649</v>
      </c>
      <c r="L51" s="5">
        <v>83537.128048152255</v>
      </c>
      <c r="M51" s="5">
        <v>2789.5888710397803</v>
      </c>
      <c r="N51" s="5">
        <v>47.771169354838719</v>
      </c>
      <c r="O51" s="5">
        <v>123763.45540416529</v>
      </c>
      <c r="P51" s="5">
        <v>1735.5137596775844</v>
      </c>
      <c r="Q51" s="5">
        <v>2.1510683721952431</v>
      </c>
      <c r="R51" s="5">
        <v>587.79023679999989</v>
      </c>
      <c r="S51" s="5">
        <v>6440.156551299996</v>
      </c>
      <c r="T51" s="5">
        <v>515.49390580645149</v>
      </c>
      <c r="U51" s="7">
        <v>30019.857043821568</v>
      </c>
      <c r="V51" s="7">
        <v>10926.580554363925</v>
      </c>
      <c r="W51" s="7">
        <v>912.20859976500435</v>
      </c>
      <c r="X51" s="7">
        <v>6383.0793853490195</v>
      </c>
      <c r="Y51" s="7">
        <v>5244.1259759397226</v>
      </c>
    </row>
    <row r="52" spans="2:25" x14ac:dyDescent="0.25">
      <c r="B52" s="1" t="s">
        <v>67</v>
      </c>
      <c r="C52" s="5">
        <v>5043798.5483870972</v>
      </c>
      <c r="D52" s="9">
        <f t="shared" si="0"/>
        <v>0.52911201916848793</v>
      </c>
      <c r="E52" s="9">
        <f t="shared" si="1"/>
        <v>0.36024848328900533</v>
      </c>
      <c r="F52" s="9">
        <f t="shared" si="2"/>
        <v>1.3010841622355091E-2</v>
      </c>
      <c r="G52" s="9">
        <f t="shared" si="3"/>
        <v>9.7628655920150145E-2</v>
      </c>
      <c r="H52" s="5"/>
      <c r="I52" s="5">
        <v>12373.515685145154</v>
      </c>
      <c r="J52" s="5">
        <v>1626381.344524214</v>
      </c>
      <c r="K52" s="5">
        <v>586774.43262458581</v>
      </c>
      <c r="L52" s="5">
        <v>414182.06629051734</v>
      </c>
      <c r="M52" s="5">
        <v>29023.075091723578</v>
      </c>
      <c r="N52" s="5">
        <v>19193.270612132255</v>
      </c>
      <c r="O52" s="5">
        <v>1629874.9942706844</v>
      </c>
      <c r="P52" s="5">
        <v>46065.547771241261</v>
      </c>
      <c r="Q52" s="5">
        <v>10394.976319941989</v>
      </c>
      <c r="R52" s="5">
        <v>92386.04111369999</v>
      </c>
      <c r="S52" s="5">
        <v>19105.946984038543</v>
      </c>
      <c r="T52" s="5">
        <v>65624.064088129031</v>
      </c>
      <c r="U52" s="7">
        <v>385704.11342958861</v>
      </c>
      <c r="V52" s="7">
        <v>25522.980844061171</v>
      </c>
      <c r="W52" s="7">
        <v>31751.395308035593</v>
      </c>
      <c r="X52" s="7">
        <v>42678.934600687906</v>
      </c>
      <c r="Y52" s="7">
        <v>6761.8488286633583</v>
      </c>
    </row>
    <row r="53" spans="2:25" x14ac:dyDescent="0.25">
      <c r="B53" s="1" t="s">
        <v>68</v>
      </c>
      <c r="C53" s="5">
        <v>4274349.6400000006</v>
      </c>
      <c r="D53" s="9">
        <f t="shared" si="0"/>
        <v>0.55494762806319087</v>
      </c>
      <c r="E53" s="9">
        <f t="shared" si="1"/>
        <v>0.33752505105514619</v>
      </c>
      <c r="F53" s="9">
        <f t="shared" si="2"/>
        <v>2.4003410719297567E-3</v>
      </c>
      <c r="G53" s="9">
        <f t="shared" si="3"/>
        <v>0.10512697980973199</v>
      </c>
      <c r="H53" s="5"/>
      <c r="I53" s="5">
        <v>6347.0487464806438</v>
      </c>
      <c r="J53" s="5">
        <v>1166692.739632033</v>
      </c>
      <c r="K53" s="5">
        <v>713251.09990968485</v>
      </c>
      <c r="L53" s="5">
        <v>452595.48160347372</v>
      </c>
      <c r="M53" s="5">
        <v>33153.824339081511</v>
      </c>
      <c r="N53" s="5">
        <v>11304.920242029035</v>
      </c>
      <c r="O53" s="5">
        <v>1344039.7527548641</v>
      </c>
      <c r="P53" s="5">
        <v>61459.87008459818</v>
      </c>
      <c r="Q53" s="5">
        <v>13489.701339658808</v>
      </c>
      <c r="R53" s="5">
        <v>7775.1114652999995</v>
      </c>
      <c r="S53" s="5">
        <v>4630.7245820957987</v>
      </c>
      <c r="T53" s="5">
        <v>10259.896996680171</v>
      </c>
      <c r="U53" s="7">
        <v>368101.23368634598</v>
      </c>
      <c r="V53" s="7">
        <v>33490.055277068976</v>
      </c>
      <c r="W53" s="7">
        <v>13653.814907252607</v>
      </c>
      <c r="X53" s="7">
        <v>26645.736210153336</v>
      </c>
      <c r="Y53" s="7">
        <v>7458.6282231943378</v>
      </c>
    </row>
    <row r="54" spans="2:25" x14ac:dyDescent="0.25">
      <c r="B54" s="1" t="s">
        <v>69</v>
      </c>
      <c r="C54" s="5">
        <v>1257885.4218181819</v>
      </c>
      <c r="D54" s="9">
        <f t="shared" si="0"/>
        <v>0.67657125094740778</v>
      </c>
      <c r="E54" s="9">
        <f t="shared" si="1"/>
        <v>0.24305143768827173</v>
      </c>
      <c r="F54" s="9">
        <f t="shared" si="2"/>
        <v>1.1139408432819827E-2</v>
      </c>
      <c r="G54" s="9">
        <f t="shared" si="3"/>
        <v>6.923790293150088E-2</v>
      </c>
      <c r="H54" s="5"/>
      <c r="I54" s="5">
        <v>4102.6440801354847</v>
      </c>
      <c r="J54" s="5">
        <v>638688.80172520794</v>
      </c>
      <c r="K54" s="5">
        <v>81314.566335887313</v>
      </c>
      <c r="L54" s="5">
        <v>122302.22907306624</v>
      </c>
      <c r="M54" s="5">
        <v>4640.8721737379592</v>
      </c>
      <c r="N54" s="5">
        <v>1496.9704949483871</v>
      </c>
      <c r="O54" s="5">
        <v>283578.54120099649</v>
      </c>
      <c r="P54" s="5">
        <v>11119.150481407412</v>
      </c>
      <c r="Q54" s="5">
        <v>440.73984736485892</v>
      </c>
      <c r="R54" s="5">
        <v>8936.6006579999976</v>
      </c>
      <c r="S54" s="5">
        <v>158.85753731008919</v>
      </c>
      <c r="T54" s="5">
        <v>14012.09947532258</v>
      </c>
      <c r="U54" s="7">
        <v>66876.0054965421</v>
      </c>
      <c r="V54" s="7">
        <v>2296.3036579288946</v>
      </c>
      <c r="W54" s="7">
        <v>5555.0987057311559</v>
      </c>
      <c r="X54" s="7">
        <v>9994.0303118562078</v>
      </c>
      <c r="Y54" s="7">
        <v>2371.9105627389608</v>
      </c>
    </row>
    <row r="55" spans="2:25" x14ac:dyDescent="0.25">
      <c r="B55" s="1" t="s">
        <v>70</v>
      </c>
      <c r="C55" s="5">
        <v>4865399.51</v>
      </c>
      <c r="D55" s="9">
        <f t="shared" si="0"/>
        <v>0.58797921787145324</v>
      </c>
      <c r="E55" s="9">
        <f t="shared" si="1"/>
        <v>0.27700317560260956</v>
      </c>
      <c r="F55" s="9">
        <f t="shared" si="2"/>
        <v>1.0350644581166035E-3</v>
      </c>
      <c r="G55" s="9">
        <f t="shared" si="3"/>
        <v>0.13398254206782001</v>
      </c>
      <c r="H55" s="5"/>
      <c r="I55" s="5">
        <v>19382.793810419345</v>
      </c>
      <c r="J55" s="5">
        <v>2125091.4267585329</v>
      </c>
      <c r="K55" s="5">
        <v>490219.11825504183</v>
      </c>
      <c r="L55" s="5">
        <v>201719.43292040622</v>
      </c>
      <c r="M55" s="5">
        <v>24341.026777551575</v>
      </c>
      <c r="N55" s="5">
        <v>12249.423462793549</v>
      </c>
      <c r="O55" s="5">
        <v>1303321.612384513</v>
      </c>
      <c r="P55" s="5">
        <v>9120.5458482321428</v>
      </c>
      <c r="Q55" s="5">
        <v>4559.3415596553141</v>
      </c>
      <c r="R55" s="5">
        <v>6336.1685975000019</v>
      </c>
      <c r="S55" s="5">
        <v>12144.022992686381</v>
      </c>
      <c r="T55" s="5">
        <v>5036.002107338938</v>
      </c>
      <c r="U55" s="7">
        <v>547104.29891868518</v>
      </c>
      <c r="V55" s="7">
        <v>18149.023290928719</v>
      </c>
      <c r="W55" s="7">
        <v>29756.767832039783</v>
      </c>
      <c r="X55" s="7">
        <v>50425.377271332101</v>
      </c>
      <c r="Y55" s="7">
        <v>6443.1272123400777</v>
      </c>
    </row>
    <row r="56" spans="2:25" x14ac:dyDescent="0.25">
      <c r="B56" s="2" t="s">
        <v>71</v>
      </c>
      <c r="C56" s="8">
        <v>403172.57411290315</v>
      </c>
      <c r="D56" s="15">
        <f t="shared" si="0"/>
        <v>0.56696433477666497</v>
      </c>
      <c r="E56" s="15">
        <f t="shared" si="1"/>
        <v>0.32469515554624095</v>
      </c>
      <c r="F56" s="15">
        <f t="shared" si="2"/>
        <v>4.5190369044797903E-3</v>
      </c>
      <c r="G56" s="15">
        <f t="shared" si="3"/>
        <v>0.10382147277261453</v>
      </c>
      <c r="H56" s="8"/>
      <c r="I56" s="8">
        <v>1373.7822832000006</v>
      </c>
      <c r="J56" s="8">
        <v>174417.61319891826</v>
      </c>
      <c r="K56" s="8">
        <v>38997.378139338369</v>
      </c>
      <c r="L56" s="8">
        <v>11904.035383719001</v>
      </c>
      <c r="M56" s="8">
        <v>1891.6612769421827</v>
      </c>
      <c r="N56" s="8">
        <v>527.05038286451622</v>
      </c>
      <c r="O56" s="8">
        <v>123770.2613847029</v>
      </c>
      <c r="P56" s="8">
        <v>1011.3482507008921</v>
      </c>
      <c r="Q56" s="8">
        <v>740.54319869272626</v>
      </c>
      <c r="R56" s="8">
        <v>4221.3023566000002</v>
      </c>
      <c r="S56" s="8">
        <v>637.67609000640903</v>
      </c>
      <c r="T56" s="8">
        <v>1821.9517412903226</v>
      </c>
      <c r="U56" s="8">
        <v>34594.990928869141</v>
      </c>
      <c r="V56" s="8">
        <v>1511.8764332225801</v>
      </c>
      <c r="W56" s="8">
        <v>808.91604827861056</v>
      </c>
      <c r="X56" s="8">
        <v>4448.9396468901195</v>
      </c>
      <c r="Y56" s="8">
        <v>493.24736866723435</v>
      </c>
    </row>
    <row r="57" spans="2:25" x14ac:dyDescent="0.25">
      <c r="B57" s="1" t="s">
        <v>72</v>
      </c>
      <c r="C57" s="5">
        <f>SUM(C6:C56)</f>
        <v>206647748.47493953</v>
      </c>
      <c r="D57" s="9">
        <f t="shared" si="0"/>
        <v>0.5584591930034819</v>
      </c>
      <c r="E57" s="9">
        <f t="shared" si="1"/>
        <v>0.33224063085396027</v>
      </c>
      <c r="F57" s="9">
        <f t="shared" si="2"/>
        <v>5.2233793425070178E-3</v>
      </c>
      <c r="G57" s="9">
        <f t="shared" si="3"/>
        <v>0.10407679680005054</v>
      </c>
      <c r="H57" s="5"/>
      <c r="I57" s="5">
        <f t="shared" ref="I57:Y57" si="4">SUM(I6:I56)</f>
        <v>1198907.2947866998</v>
      </c>
      <c r="J57" s="5">
        <f t="shared" si="4"/>
        <v>71729614.166670993</v>
      </c>
      <c r="K57" s="5">
        <f t="shared" si="4"/>
        <v>21575093.7996924</v>
      </c>
      <c r="L57" s="5">
        <f t="shared" si="4"/>
        <v>19284927.981944725</v>
      </c>
      <c r="M57" s="5">
        <f t="shared" si="4"/>
        <v>1615791.6062064166</v>
      </c>
      <c r="N57" s="5">
        <f t="shared" si="4"/>
        <v>1428254.991420897</v>
      </c>
      <c r="O57" s="5">
        <f t="shared" si="4"/>
        <v>61813908.058134973</v>
      </c>
      <c r="P57" s="5">
        <f t="shared" si="4"/>
        <v>1809270.0836951167</v>
      </c>
      <c r="Q57" s="5">
        <f t="shared" si="4"/>
        <v>1219869.5809939629</v>
      </c>
      <c r="R57" s="5">
        <f t="shared" si="4"/>
        <v>1719243.5575926998</v>
      </c>
      <c r="S57" s="5">
        <f t="shared" si="4"/>
        <v>666232.04602675885</v>
      </c>
      <c r="T57" s="5">
        <f t="shared" si="4"/>
        <v>1079399.5805595852</v>
      </c>
      <c r="U57" s="5">
        <f t="shared" si="4"/>
        <v>17280938.656097502</v>
      </c>
      <c r="V57" s="5">
        <f t="shared" si="4"/>
        <v>1410797.9839796871</v>
      </c>
      <c r="W57" s="5">
        <f t="shared" si="4"/>
        <v>922042.24459310074</v>
      </c>
      <c r="X57" s="5">
        <f t="shared" si="4"/>
        <v>1525529.1992921322</v>
      </c>
      <c r="Y57" s="5">
        <f t="shared" si="4"/>
        <v>367927.64325181313</v>
      </c>
    </row>
    <row r="58" spans="2:25" x14ac:dyDescent="0.25"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2:25" x14ac:dyDescent="0.25">
      <c r="C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2:25" x14ac:dyDescent="0.25"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</sheetData>
  <mergeCells count="10">
    <mergeCell ref="D4:F4"/>
    <mergeCell ref="G4:G5"/>
    <mergeCell ref="C4:C5"/>
    <mergeCell ref="D3:G3"/>
    <mergeCell ref="I2:Y2"/>
    <mergeCell ref="I3:T3"/>
    <mergeCell ref="U3:Y4"/>
    <mergeCell ref="I4:M4"/>
    <mergeCell ref="N4:S4"/>
    <mergeCell ref="T4:T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5" x14ac:dyDescent="0.25"/>
  <cols>
    <col min="1" max="1" width="2.28515625" style="1" customWidth="1"/>
    <col min="2" max="2" width="18.7109375" style="1" bestFit="1" customWidth="1"/>
    <col min="3" max="7" width="12.85546875" style="1" customWidth="1"/>
    <col min="8" max="8" width="1.42578125" style="1" customWidth="1"/>
    <col min="9" max="9" width="9.140625" style="1" bestFit="1" customWidth="1"/>
    <col min="10" max="12" width="10.140625" style="1" bestFit="1" customWidth="1"/>
    <col min="13" max="13" width="10.7109375" style="1" bestFit="1" customWidth="1"/>
    <col min="14" max="14" width="9.140625" style="1" bestFit="1" customWidth="1"/>
    <col min="15" max="15" width="10.140625" style="1" bestFit="1" customWidth="1"/>
    <col min="16" max="18" width="9.140625" style="1" bestFit="1" customWidth="1"/>
    <col min="19" max="19" width="11.28515625" style="1" bestFit="1" customWidth="1"/>
    <col min="20" max="20" width="9.140625" style="1" bestFit="1" customWidth="1"/>
    <col min="21" max="21" width="10.28515625" style="1" bestFit="1" customWidth="1"/>
    <col min="22" max="22" width="13.5703125" style="1" bestFit="1" customWidth="1"/>
    <col min="23" max="23" width="13.7109375" style="1" bestFit="1" customWidth="1"/>
    <col min="24" max="24" width="11.140625" style="1" bestFit="1" customWidth="1"/>
    <col min="25" max="25" width="11" style="1" bestFit="1" customWidth="1"/>
    <col min="26" max="16384" width="9.140625" style="1"/>
  </cols>
  <sheetData>
    <row r="2" spans="2:25" x14ac:dyDescent="0.25">
      <c r="I2" s="21" t="s">
        <v>75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2:25" x14ac:dyDescent="0.25">
      <c r="B3" s="13"/>
      <c r="C3" s="14"/>
      <c r="D3" s="16" t="s">
        <v>76</v>
      </c>
      <c r="E3" s="16"/>
      <c r="F3" s="16"/>
      <c r="G3" s="16"/>
      <c r="H3" s="14"/>
      <c r="I3" s="16" t="s">
        <v>0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22" t="s">
        <v>1</v>
      </c>
      <c r="V3" s="22"/>
      <c r="W3" s="22"/>
      <c r="X3" s="22"/>
      <c r="Y3" s="22"/>
    </row>
    <row r="4" spans="2:25" x14ac:dyDescent="0.25">
      <c r="B4" s="13"/>
      <c r="C4" s="19" t="s">
        <v>74</v>
      </c>
      <c r="D4" s="16" t="s">
        <v>0</v>
      </c>
      <c r="E4" s="16"/>
      <c r="F4" s="16"/>
      <c r="G4" s="17" t="s">
        <v>1</v>
      </c>
      <c r="H4" s="13"/>
      <c r="I4" s="16" t="s">
        <v>2</v>
      </c>
      <c r="J4" s="16"/>
      <c r="K4" s="16"/>
      <c r="L4" s="16"/>
      <c r="M4" s="16"/>
      <c r="N4" s="16" t="s">
        <v>73</v>
      </c>
      <c r="O4" s="16"/>
      <c r="P4" s="16"/>
      <c r="Q4" s="16"/>
      <c r="R4" s="16"/>
      <c r="S4" s="16"/>
      <c r="T4" s="22" t="s">
        <v>3</v>
      </c>
      <c r="U4" s="22"/>
      <c r="V4" s="22"/>
      <c r="W4" s="22"/>
      <c r="X4" s="22"/>
      <c r="Y4" s="22"/>
    </row>
    <row r="5" spans="2:25" x14ac:dyDescent="0.25">
      <c r="B5" s="2" t="s">
        <v>4</v>
      </c>
      <c r="C5" s="20"/>
      <c r="D5" s="3" t="s">
        <v>2</v>
      </c>
      <c r="E5" s="3" t="s">
        <v>73</v>
      </c>
      <c r="F5" s="3" t="s">
        <v>3</v>
      </c>
      <c r="G5" s="18"/>
      <c r="H5" s="2"/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4" t="s">
        <v>12</v>
      </c>
      <c r="Q5" s="4" t="s">
        <v>13</v>
      </c>
      <c r="R5" s="4" t="s">
        <v>14</v>
      </c>
      <c r="S5" s="4" t="s">
        <v>15</v>
      </c>
      <c r="T5" s="23"/>
      <c r="U5" s="3" t="s">
        <v>16</v>
      </c>
      <c r="V5" s="3" t="s">
        <v>17</v>
      </c>
      <c r="W5" s="3" t="s">
        <v>18</v>
      </c>
      <c r="X5" s="3" t="s">
        <v>19</v>
      </c>
      <c r="Y5" s="3" t="s">
        <v>20</v>
      </c>
    </row>
    <row r="6" spans="2:25" x14ac:dyDescent="0.25">
      <c r="B6" s="1" t="s">
        <v>21</v>
      </c>
      <c r="C6" s="5">
        <v>3369809.9487488694</v>
      </c>
      <c r="D6" s="9">
        <f>SUM($I6:$M6)/$C6</f>
        <v>0.63652465668346669</v>
      </c>
      <c r="E6" s="9">
        <f>SUM($N6:$S6)/$C6</f>
        <v>0.28745257030960014</v>
      </c>
      <c r="F6" s="9">
        <f>T6/$C6</f>
        <v>5.0839111526173154E-6</v>
      </c>
      <c r="G6" s="9">
        <f>SUM($U6:$Y6)/$C6</f>
        <v>7.6017689095780772E-2</v>
      </c>
      <c r="H6" s="5"/>
      <c r="I6" s="5">
        <v>115438.63705560642</v>
      </c>
      <c r="J6" s="5">
        <v>1279071.782503061</v>
      </c>
      <c r="K6" s="5">
        <v>587792.01907594281</v>
      </c>
      <c r="L6" s="5">
        <v>153573.27019521073</v>
      </c>
      <c r="M6" s="5">
        <v>9091.4118860835842</v>
      </c>
      <c r="N6" s="5">
        <v>9254.5588803193496</v>
      </c>
      <c r="O6" s="5">
        <v>931301.69422638649</v>
      </c>
      <c r="P6" s="5">
        <v>19265.033253453192</v>
      </c>
      <c r="Q6" s="5">
        <v>164.12904309999999</v>
      </c>
      <c r="R6" s="5">
        <v>0</v>
      </c>
      <c r="S6" s="5">
        <v>8675.1158194653581</v>
      </c>
      <c r="T6" s="5">
        <v>17.13181438064516</v>
      </c>
      <c r="U6" s="5">
        <v>159925.16185545677</v>
      </c>
      <c r="V6" s="5">
        <v>6721.7316266117232</v>
      </c>
      <c r="W6" s="5">
        <v>13876.386120000006</v>
      </c>
      <c r="X6" s="5">
        <v>66504.92281077661</v>
      </c>
      <c r="Y6" s="5">
        <v>9136.9625830153764</v>
      </c>
    </row>
    <row r="7" spans="2:25" x14ac:dyDescent="0.25">
      <c r="B7" s="1" t="s">
        <v>22</v>
      </c>
      <c r="C7" s="5">
        <v>486036.46021505381</v>
      </c>
      <c r="D7" s="9">
        <f t="shared" ref="D7:D57" si="0">SUM($I7:$M7)/$C7</f>
        <v>0.52688835410176116</v>
      </c>
      <c r="E7" s="9">
        <f t="shared" ref="E7:E57" si="1">SUM($N7:$S7)/$C7</f>
        <v>0.33492451808404783</v>
      </c>
      <c r="F7" s="9">
        <f t="shared" ref="F7:F57" si="2">T7/$C7</f>
        <v>4.4112504790671169E-3</v>
      </c>
      <c r="G7" s="9">
        <f t="shared" ref="G7:G57" si="3">SUM($U7:$Y7)/$C7</f>
        <v>0.13377587733512389</v>
      </c>
      <c r="H7" s="5"/>
      <c r="I7" s="5">
        <v>926.02020109999967</v>
      </c>
      <c r="J7" s="5">
        <v>220979.42211639078</v>
      </c>
      <c r="K7" s="5">
        <v>20939.971277600514</v>
      </c>
      <c r="L7" s="5">
        <v>11361.385131987094</v>
      </c>
      <c r="M7" s="5">
        <v>1880.15182907742</v>
      </c>
      <c r="N7" s="5">
        <v>165.93809668677483</v>
      </c>
      <c r="O7" s="5">
        <v>152026.71760237741</v>
      </c>
      <c r="P7" s="5">
        <v>6680.2389198867731</v>
      </c>
      <c r="Q7" s="5">
        <v>218.80144645161283</v>
      </c>
      <c r="R7" s="5">
        <v>3404.4338069000005</v>
      </c>
      <c r="S7" s="5">
        <v>289.39733650085827</v>
      </c>
      <c r="T7" s="5">
        <v>2144.0285679677418</v>
      </c>
      <c r="U7" s="5">
        <v>39948.770537401957</v>
      </c>
      <c r="V7" s="5">
        <v>7407.1792065325335</v>
      </c>
      <c r="W7" s="5">
        <v>2044.9752534135396</v>
      </c>
      <c r="X7" s="5">
        <v>6222.635096412615</v>
      </c>
      <c r="Y7" s="5">
        <v>9396.3937883662093</v>
      </c>
    </row>
    <row r="8" spans="2:25" x14ac:dyDescent="0.25">
      <c r="B8" s="1" t="s">
        <v>23</v>
      </c>
      <c r="C8" s="5">
        <v>4347616.2338709673</v>
      </c>
      <c r="D8" s="9">
        <f t="shared" si="0"/>
        <v>0.5521834268271324</v>
      </c>
      <c r="E8" s="9">
        <f t="shared" si="1"/>
        <v>0.32303452633498836</v>
      </c>
      <c r="F8" s="9">
        <f t="shared" si="2"/>
        <v>6.5492306368925973E-3</v>
      </c>
      <c r="G8" s="9">
        <f t="shared" si="3"/>
        <v>0.11823281620098584</v>
      </c>
      <c r="H8" s="5"/>
      <c r="I8" s="5">
        <v>45151.526304587089</v>
      </c>
      <c r="J8" s="5">
        <v>1732218.7485651849</v>
      </c>
      <c r="K8" s="5">
        <v>246497.15093818447</v>
      </c>
      <c r="L8" s="5">
        <v>349581.10418436234</v>
      </c>
      <c r="M8" s="5">
        <v>27233.100555823708</v>
      </c>
      <c r="N8" s="5">
        <v>62817.3636836355</v>
      </c>
      <c r="O8" s="5">
        <v>1224887.8539637169</v>
      </c>
      <c r="P8" s="5">
        <v>25047.084981102424</v>
      </c>
      <c r="Q8" s="5">
        <v>31670.112318591317</v>
      </c>
      <c r="R8" s="5">
        <v>59118.969965800003</v>
      </c>
      <c r="S8" s="5">
        <v>888.76588196763964</v>
      </c>
      <c r="T8" s="5">
        <v>28473.541436319352</v>
      </c>
      <c r="U8" s="5">
        <v>441881.89261205855</v>
      </c>
      <c r="V8" s="5">
        <v>21448.718848815523</v>
      </c>
      <c r="W8" s="5">
        <v>12036.965493230718</v>
      </c>
      <c r="X8" s="5">
        <v>26324.692313634867</v>
      </c>
      <c r="Y8" s="5">
        <v>12338.64182394871</v>
      </c>
    </row>
    <row r="9" spans="2:25" x14ac:dyDescent="0.25">
      <c r="B9" s="1" t="s">
        <v>24</v>
      </c>
      <c r="C9" s="5">
        <v>1687728.2428387098</v>
      </c>
      <c r="D9" s="9">
        <f t="shared" si="0"/>
        <v>0.72531821489794224</v>
      </c>
      <c r="E9" s="9">
        <f t="shared" si="1"/>
        <v>0.21749418944361534</v>
      </c>
      <c r="F9" s="9">
        <f t="shared" si="2"/>
        <v>3.1240454157072939E-3</v>
      </c>
      <c r="G9" s="9">
        <f t="shared" si="3"/>
        <v>5.4063550242736701E-2</v>
      </c>
      <c r="H9" s="5"/>
      <c r="I9" s="5">
        <v>13775.069971148385</v>
      </c>
      <c r="J9" s="5">
        <v>866923.31755583093</v>
      </c>
      <c r="K9" s="5">
        <v>126810.59079938161</v>
      </c>
      <c r="L9" s="5">
        <v>167846.25077816262</v>
      </c>
      <c r="M9" s="5">
        <v>48784.80722409032</v>
      </c>
      <c r="N9" s="5">
        <v>4755.1854222774191</v>
      </c>
      <c r="O9" s="5">
        <v>337627.85819671117</v>
      </c>
      <c r="P9" s="5">
        <v>12682.97014506314</v>
      </c>
      <c r="Q9" s="5">
        <v>4164.10907701613</v>
      </c>
      <c r="R9" s="5">
        <v>6356.4503010999997</v>
      </c>
      <c r="S9" s="5">
        <v>1484.5130351346018</v>
      </c>
      <c r="T9" s="5">
        <v>5272.539679999998</v>
      </c>
      <c r="U9" s="5">
        <v>75175.500618353239</v>
      </c>
      <c r="V9" s="5">
        <v>3048.6665396748831</v>
      </c>
      <c r="W9" s="5">
        <v>3039.4698866248555</v>
      </c>
      <c r="X9" s="5">
        <v>9251.0492940698368</v>
      </c>
      <c r="Y9" s="5">
        <v>729.8943140735015</v>
      </c>
    </row>
    <row r="10" spans="2:25" x14ac:dyDescent="0.25">
      <c r="B10" s="1" t="s">
        <v>25</v>
      </c>
      <c r="C10" s="5">
        <v>23729987.74193548</v>
      </c>
      <c r="D10" s="9">
        <f t="shared" si="0"/>
        <v>0.50652968620530181</v>
      </c>
      <c r="E10" s="9">
        <f t="shared" si="1"/>
        <v>0.37873388991268875</v>
      </c>
      <c r="F10" s="9">
        <f t="shared" si="2"/>
        <v>5.466010822444317E-3</v>
      </c>
      <c r="G10" s="9">
        <f t="shared" si="3"/>
        <v>0.10927041305956517</v>
      </c>
      <c r="H10" s="5"/>
      <c r="I10" s="5">
        <v>84077.252623848355</v>
      </c>
      <c r="J10" s="5">
        <v>7190466.3388838293</v>
      </c>
      <c r="K10" s="5">
        <v>898303.86660393211</v>
      </c>
      <c r="L10" s="5">
        <v>3779429.8975874488</v>
      </c>
      <c r="M10" s="5">
        <v>67665.888879179867</v>
      </c>
      <c r="N10" s="5">
        <v>133644.197972806</v>
      </c>
      <c r="O10" s="5">
        <v>7703424.2069175709</v>
      </c>
      <c r="P10" s="5">
        <v>362003.54372489976</v>
      </c>
      <c r="Q10" s="5">
        <v>450025.92822993651</v>
      </c>
      <c r="R10" s="5">
        <v>323175.74530109996</v>
      </c>
      <c r="S10" s="5">
        <v>15076.942937330448</v>
      </c>
      <c r="T10" s="5">
        <v>129708.36981389031</v>
      </c>
      <c r="U10" s="5">
        <v>2035743.712817423</v>
      </c>
      <c r="V10" s="5">
        <v>215119.25944096863</v>
      </c>
      <c r="W10" s="5">
        <v>141388.24844074022</v>
      </c>
      <c r="X10" s="5">
        <v>104207.71033011518</v>
      </c>
      <c r="Y10" s="5">
        <v>96526.631430460955</v>
      </c>
    </row>
    <row r="11" spans="2:25" x14ac:dyDescent="0.25">
      <c r="B11" s="1" t="s">
        <v>26</v>
      </c>
      <c r="C11" s="5">
        <v>3700006.0000000005</v>
      </c>
      <c r="D11" s="9">
        <f t="shared" si="0"/>
        <v>0.44724220173843371</v>
      </c>
      <c r="E11" s="9">
        <f t="shared" si="1"/>
        <v>0.34217837832111958</v>
      </c>
      <c r="F11" s="9">
        <f t="shared" si="2"/>
        <v>3.4775189023306106E-3</v>
      </c>
      <c r="G11" s="9">
        <f t="shared" si="3"/>
        <v>0.20710190103811646</v>
      </c>
      <c r="H11" s="5"/>
      <c r="I11" s="5">
        <v>14452.638845593545</v>
      </c>
      <c r="J11" s="5">
        <v>1205380.9932179572</v>
      </c>
      <c r="K11" s="5">
        <v>204041.27855363587</v>
      </c>
      <c r="L11" s="5">
        <v>212139.07351820305</v>
      </c>
      <c r="M11" s="5">
        <v>18784.845750025801</v>
      </c>
      <c r="N11" s="5">
        <v>20156.338801941936</v>
      </c>
      <c r="O11" s="5">
        <v>1163153.9719834079</v>
      </c>
      <c r="P11" s="5">
        <v>23190.898010237652</v>
      </c>
      <c r="Q11" s="5">
        <v>13339.102919343633</v>
      </c>
      <c r="R11" s="5">
        <v>43351.857892</v>
      </c>
      <c r="S11" s="5">
        <v>2869.8832514815585</v>
      </c>
      <c r="T11" s="5">
        <v>12866.840803736675</v>
      </c>
      <c r="U11" s="5">
        <v>683745.73530828953</v>
      </c>
      <c r="V11" s="5">
        <v>28638.148867344051</v>
      </c>
      <c r="W11" s="5">
        <v>10410.750163840628</v>
      </c>
      <c r="X11" s="5">
        <v>39286.318019194601</v>
      </c>
      <c r="Y11" s="5">
        <v>4197.3240937684714</v>
      </c>
    </row>
    <row r="12" spans="2:25" x14ac:dyDescent="0.25">
      <c r="B12" s="1" t="s">
        <v>27</v>
      </c>
      <c r="C12" s="5">
        <v>1821789.1612903227</v>
      </c>
      <c r="D12" s="9">
        <f t="shared" si="0"/>
        <v>0.42173076611617405</v>
      </c>
      <c r="E12" s="9">
        <f t="shared" si="1"/>
        <v>0.45886664943318711</v>
      </c>
      <c r="F12" s="9">
        <f t="shared" si="2"/>
        <v>5.2455619866951563E-3</v>
      </c>
      <c r="G12" s="9">
        <f t="shared" si="3"/>
        <v>0.11415702246394367</v>
      </c>
      <c r="H12" s="5"/>
      <c r="I12" s="5">
        <v>5535.5434606548379</v>
      </c>
      <c r="J12" s="5">
        <v>590856.57484171679</v>
      </c>
      <c r="K12" s="5">
        <v>65148.611447179639</v>
      </c>
      <c r="L12" s="5">
        <v>99900.509056845825</v>
      </c>
      <c r="M12" s="5">
        <v>6863.2998867129018</v>
      </c>
      <c r="N12" s="5">
        <v>13166.898086927296</v>
      </c>
      <c r="O12" s="5">
        <v>775548.13153790042</v>
      </c>
      <c r="P12" s="5">
        <v>19743.979543151276</v>
      </c>
      <c r="Q12" s="5">
        <v>2522.3386962727291</v>
      </c>
      <c r="R12" s="5">
        <v>20345.2539932</v>
      </c>
      <c r="S12" s="5">
        <v>4631.6865575347547</v>
      </c>
      <c r="T12" s="5">
        <v>9556.3079722377679</v>
      </c>
      <c r="U12" s="5">
        <v>140412.88706372169</v>
      </c>
      <c r="V12" s="5">
        <v>24308.602801904748</v>
      </c>
      <c r="W12" s="5">
        <v>12111.777358415788</v>
      </c>
      <c r="X12" s="5">
        <v>24397.486149873792</v>
      </c>
      <c r="Y12" s="5">
        <v>6739.2728360724395</v>
      </c>
    </row>
    <row r="13" spans="2:25" x14ac:dyDescent="0.25">
      <c r="B13" s="1" t="s">
        <v>28</v>
      </c>
      <c r="C13" s="5">
        <v>687772</v>
      </c>
      <c r="D13" s="9">
        <f t="shared" si="0"/>
        <v>0.53932523659402076</v>
      </c>
      <c r="E13" s="9">
        <f t="shared" si="1"/>
        <v>0.34557362061057872</v>
      </c>
      <c r="F13" s="9">
        <f t="shared" si="2"/>
        <v>1.7807488092555647E-3</v>
      </c>
      <c r="G13" s="9">
        <f t="shared" si="3"/>
        <v>0.11332039398614513</v>
      </c>
      <c r="H13" s="5"/>
      <c r="I13" s="5">
        <v>2694.2744375064512</v>
      </c>
      <c r="J13" s="5">
        <v>286281.00248505315</v>
      </c>
      <c r="K13" s="5">
        <v>39027.463342565185</v>
      </c>
      <c r="L13" s="5">
        <v>40959.953169930974</v>
      </c>
      <c r="M13" s="5">
        <v>1970.1031876870964</v>
      </c>
      <c r="N13" s="5">
        <v>6979.1262073211929</v>
      </c>
      <c r="O13" s="5">
        <v>206809.79738316202</v>
      </c>
      <c r="P13" s="5">
        <v>5260.9416224141014</v>
      </c>
      <c r="Q13" s="5">
        <v>1550.8347510645006</v>
      </c>
      <c r="R13" s="5">
        <v>3760.2438740999996</v>
      </c>
      <c r="S13" s="5">
        <v>13314.916356517113</v>
      </c>
      <c r="T13" s="5">
        <v>1224.7491700393182</v>
      </c>
      <c r="U13" s="5">
        <v>63282.581274444885</v>
      </c>
      <c r="V13" s="5">
        <v>2981.10052503202</v>
      </c>
      <c r="W13" s="5">
        <v>4119.9411113037477</v>
      </c>
      <c r="X13" s="5">
        <v>6457.2744460591184</v>
      </c>
      <c r="Y13" s="5">
        <v>1097.6966557992259</v>
      </c>
    </row>
    <row r="14" spans="2:25" x14ac:dyDescent="0.25">
      <c r="B14" s="1" t="s">
        <v>29</v>
      </c>
      <c r="C14" s="5">
        <v>464099.54000000004</v>
      </c>
      <c r="D14" s="9">
        <f t="shared" si="0"/>
        <v>0.41259052770085358</v>
      </c>
      <c r="E14" s="9">
        <f t="shared" si="1"/>
        <v>0.34947318285476675</v>
      </c>
      <c r="F14" s="9">
        <f t="shared" si="2"/>
        <v>1.9740257379879909E-3</v>
      </c>
      <c r="G14" s="9">
        <f t="shared" si="3"/>
        <v>0.23596226370639181</v>
      </c>
      <c r="H14" s="5"/>
      <c r="I14" s="5">
        <v>2238.0393313548389</v>
      </c>
      <c r="J14" s="5">
        <v>123763.73652120966</v>
      </c>
      <c r="K14" s="5">
        <v>24225.056491794952</v>
      </c>
      <c r="L14" s="5">
        <v>38878.157389323642</v>
      </c>
      <c r="M14" s="5">
        <v>2378.0843806403223</v>
      </c>
      <c r="N14" s="5">
        <v>2400.0791469129017</v>
      </c>
      <c r="O14" s="5">
        <v>152265.47546874694</v>
      </c>
      <c r="P14" s="5">
        <v>6164.11661328025</v>
      </c>
      <c r="Q14" s="5">
        <v>115.18307749339516</v>
      </c>
      <c r="R14" s="5">
        <v>782.11283500000013</v>
      </c>
      <c r="S14" s="5">
        <v>463.37626379964053</v>
      </c>
      <c r="T14" s="5">
        <v>916.14443694838712</v>
      </c>
      <c r="U14" s="5">
        <v>88622.472737166579</v>
      </c>
      <c r="V14" s="5">
        <v>13678.449328820408</v>
      </c>
      <c r="W14" s="5">
        <v>732.35986703717447</v>
      </c>
      <c r="X14" s="5">
        <v>4847.8123840860662</v>
      </c>
      <c r="Y14" s="5">
        <v>1628.88372638491</v>
      </c>
    </row>
    <row r="15" spans="2:25" x14ac:dyDescent="0.25">
      <c r="B15" s="1" t="s">
        <v>30</v>
      </c>
      <c r="C15" s="5">
        <v>13452061.82548387</v>
      </c>
      <c r="D15" s="9">
        <f t="shared" si="0"/>
        <v>0.52014876326182657</v>
      </c>
      <c r="E15" s="9">
        <f t="shared" si="1"/>
        <v>0.37555616833865491</v>
      </c>
      <c r="F15" s="9">
        <f t="shared" si="2"/>
        <v>1.6047270103497825E-3</v>
      </c>
      <c r="G15" s="9">
        <f t="shared" si="3"/>
        <v>0.10269034138916892</v>
      </c>
      <c r="H15" s="5"/>
      <c r="I15" s="5">
        <v>163430.30595439998</v>
      </c>
      <c r="J15" s="5">
        <v>3523550.065526627</v>
      </c>
      <c r="K15" s="5">
        <v>2786472.9100913568</v>
      </c>
      <c r="L15" s="5">
        <v>448424.53416594851</v>
      </c>
      <c r="M15" s="5">
        <v>75195.506108732385</v>
      </c>
      <c r="N15" s="5">
        <v>100216.38217986508</v>
      </c>
      <c r="O15" s="5">
        <v>4771127.0423821956</v>
      </c>
      <c r="P15" s="5">
        <v>62350.362771394037</v>
      </c>
      <c r="Q15" s="5">
        <v>60610.735496934343</v>
      </c>
      <c r="R15" s="5">
        <v>0</v>
      </c>
      <c r="S15" s="5">
        <v>57700.272603024343</v>
      </c>
      <c r="T15" s="5">
        <v>21586.886956249167</v>
      </c>
      <c r="U15" s="5">
        <v>1092794.2732569613</v>
      </c>
      <c r="V15" s="5">
        <v>112794.68435036954</v>
      </c>
      <c r="W15" s="5">
        <v>64430.555217178226</v>
      </c>
      <c r="X15" s="5">
        <v>98117.254711655274</v>
      </c>
      <c r="Y15" s="5">
        <v>13260.053710981176</v>
      </c>
    </row>
    <row r="16" spans="2:25" x14ac:dyDescent="0.25">
      <c r="B16" s="1" t="s">
        <v>31</v>
      </c>
      <c r="C16" s="5">
        <v>5772000</v>
      </c>
      <c r="D16" s="9">
        <f t="shared" si="0"/>
        <v>0.60911112370060461</v>
      </c>
      <c r="E16" s="9">
        <f t="shared" si="1"/>
        <v>0.32144840676856734</v>
      </c>
      <c r="F16" s="9">
        <f t="shared" si="2"/>
        <v>6.9647638666767257E-3</v>
      </c>
      <c r="G16" s="9">
        <f t="shared" si="3"/>
        <v>6.2475705664151233E-2</v>
      </c>
      <c r="H16" s="5"/>
      <c r="I16" s="5">
        <v>132841.27931179031</v>
      </c>
      <c r="J16" s="5">
        <v>1716910.1891989503</v>
      </c>
      <c r="K16" s="5">
        <v>1045834.7130269735</v>
      </c>
      <c r="L16" s="5">
        <v>604132.61394351302</v>
      </c>
      <c r="M16" s="5">
        <v>16070.610518662541</v>
      </c>
      <c r="N16" s="5">
        <v>39366.965953767743</v>
      </c>
      <c r="O16" s="5">
        <v>1570900.2702634928</v>
      </c>
      <c r="P16" s="5">
        <v>91961.879353930053</v>
      </c>
      <c r="Q16" s="5">
        <v>22906.403395429686</v>
      </c>
      <c r="R16" s="5">
        <v>72813.022391699982</v>
      </c>
      <c r="S16" s="5">
        <v>57451.662509850561</v>
      </c>
      <c r="T16" s="5">
        <v>40200.617038458062</v>
      </c>
      <c r="U16" s="5">
        <v>273755.3371836294</v>
      </c>
      <c r="V16" s="5">
        <v>27539.400368612361</v>
      </c>
      <c r="W16" s="5">
        <v>18240.540566589127</v>
      </c>
      <c r="X16" s="5">
        <v>34082.88415380739</v>
      </c>
      <c r="Y16" s="5">
        <v>6991.6108208426303</v>
      </c>
    </row>
    <row r="17" spans="2:25" x14ac:dyDescent="0.25">
      <c r="B17" s="1" t="s">
        <v>32</v>
      </c>
      <c r="C17" s="5">
        <v>1013000</v>
      </c>
      <c r="D17" s="9">
        <f t="shared" si="0"/>
        <v>0.39882425083968015</v>
      </c>
      <c r="E17" s="9">
        <f t="shared" si="1"/>
        <v>0.47366336817965632</v>
      </c>
      <c r="F17" s="9">
        <f t="shared" si="2"/>
        <v>3.6837916847116516E-3</v>
      </c>
      <c r="G17" s="9">
        <f t="shared" si="3"/>
        <v>0.1238285892959515</v>
      </c>
      <c r="H17" s="5"/>
      <c r="I17" s="5">
        <v>2212.8753037193537</v>
      </c>
      <c r="J17" s="5">
        <v>320304.00522048527</v>
      </c>
      <c r="K17" s="5">
        <v>29131.850849239428</v>
      </c>
      <c r="L17" s="5">
        <v>47761.31902117774</v>
      </c>
      <c r="M17" s="5">
        <v>4598.9157059741929</v>
      </c>
      <c r="N17" s="5">
        <v>906.42949004838727</v>
      </c>
      <c r="O17" s="5">
        <v>429882.90196005761</v>
      </c>
      <c r="P17" s="5">
        <v>28242.844915869671</v>
      </c>
      <c r="Q17" s="5">
        <v>646.54021451612891</v>
      </c>
      <c r="R17" s="5">
        <v>18492.6549462</v>
      </c>
      <c r="S17" s="5">
        <v>1649.620439300109</v>
      </c>
      <c r="T17" s="5">
        <v>3731.6809766129031</v>
      </c>
      <c r="U17" s="5">
        <v>90447.352250149983</v>
      </c>
      <c r="V17" s="5">
        <v>18733.87698351375</v>
      </c>
      <c r="W17" s="5">
        <v>3193.5533446050458</v>
      </c>
      <c r="X17" s="5">
        <v>9322.3711541027278</v>
      </c>
      <c r="Y17" s="5">
        <v>3741.207224427375</v>
      </c>
    </row>
    <row r="18" spans="2:25" x14ac:dyDescent="0.25">
      <c r="B18" s="1" t="s">
        <v>33</v>
      </c>
      <c r="C18" s="5">
        <v>993341.73978494608</v>
      </c>
      <c r="D18" s="9">
        <f t="shared" si="0"/>
        <v>0.65041314538324346</v>
      </c>
      <c r="E18" s="9">
        <f t="shared" si="1"/>
        <v>0.25887882428177139</v>
      </c>
      <c r="F18" s="9">
        <f t="shared" si="2"/>
        <v>2.4668376225410993E-3</v>
      </c>
      <c r="G18" s="9">
        <f t="shared" si="3"/>
        <v>8.8241192712444363E-2</v>
      </c>
      <c r="H18" s="5"/>
      <c r="I18" s="5">
        <v>2429.4532487000006</v>
      </c>
      <c r="J18" s="5">
        <v>359983.75030545704</v>
      </c>
      <c r="K18" s="5">
        <v>213182.31764689105</v>
      </c>
      <c r="L18" s="5">
        <v>65215.621160006631</v>
      </c>
      <c r="M18" s="5">
        <v>5271.38305293548</v>
      </c>
      <c r="N18" s="5">
        <v>4011.3099782709678</v>
      </c>
      <c r="O18" s="5">
        <v>234598.75886829139</v>
      </c>
      <c r="P18" s="5">
        <v>6140.9200792142192</v>
      </c>
      <c r="Q18" s="5">
        <v>5234.1321248684471</v>
      </c>
      <c r="R18" s="5">
        <v>6888.0943529000006</v>
      </c>
      <c r="S18" s="5">
        <v>281.9263019911233</v>
      </c>
      <c r="T18" s="5">
        <v>2450.4127757419355</v>
      </c>
      <c r="U18" s="5">
        <v>77059.197774269123</v>
      </c>
      <c r="V18" s="5">
        <v>3682.1352853873445</v>
      </c>
      <c r="W18" s="5">
        <v>1507.2177919704411</v>
      </c>
      <c r="X18" s="5">
        <v>4787.5451946232342</v>
      </c>
      <c r="Y18" s="5">
        <v>617.56384342805859</v>
      </c>
    </row>
    <row r="19" spans="2:25" x14ac:dyDescent="0.25">
      <c r="B19" s="1" t="s">
        <v>34</v>
      </c>
      <c r="C19" s="5">
        <v>8609503.4416064508</v>
      </c>
      <c r="D19" s="9">
        <f t="shared" si="0"/>
        <v>0.52127703108753942</v>
      </c>
      <c r="E19" s="9">
        <f t="shared" si="1"/>
        <v>0.35633131399250939</v>
      </c>
      <c r="F19" s="9">
        <f t="shared" si="2"/>
        <v>4.7352104839387702E-3</v>
      </c>
      <c r="G19" s="9">
        <f t="shared" si="3"/>
        <v>0.11765644443601232</v>
      </c>
      <c r="H19" s="5"/>
      <c r="I19" s="5">
        <v>31631.657222945174</v>
      </c>
      <c r="J19" s="5">
        <v>3475050.2788302489</v>
      </c>
      <c r="K19" s="5">
        <v>447635.23583944916</v>
      </c>
      <c r="L19" s="5">
        <v>493492.41685449297</v>
      </c>
      <c r="M19" s="5">
        <v>40126.804431426834</v>
      </c>
      <c r="N19" s="5">
        <v>31683.531828083862</v>
      </c>
      <c r="O19" s="5">
        <v>2861362.5461221891</v>
      </c>
      <c r="P19" s="5">
        <v>62694.144471237589</v>
      </c>
      <c r="Q19" s="5">
        <v>28879.825104654505</v>
      </c>
      <c r="R19" s="5">
        <v>74339.505590600005</v>
      </c>
      <c r="S19" s="5">
        <v>8876.121053893452</v>
      </c>
      <c r="T19" s="5">
        <v>40767.810958201793</v>
      </c>
      <c r="U19" s="5">
        <v>874543.53195422632</v>
      </c>
      <c r="V19" s="5">
        <v>64958.827637531482</v>
      </c>
      <c r="W19" s="5">
        <v>25411.452031871464</v>
      </c>
      <c r="X19" s="5">
        <v>41384.759109041508</v>
      </c>
      <c r="Y19" s="5">
        <v>6664.9925663555605</v>
      </c>
    </row>
    <row r="20" spans="2:25" x14ac:dyDescent="0.25">
      <c r="B20" s="1" t="s">
        <v>35</v>
      </c>
      <c r="C20" s="5">
        <v>3668932</v>
      </c>
      <c r="D20" s="9">
        <f t="shared" si="0"/>
        <v>0.58561396540795652</v>
      </c>
      <c r="E20" s="9">
        <f t="shared" si="1"/>
        <v>0.32677734350118148</v>
      </c>
      <c r="F20" s="9">
        <f t="shared" si="2"/>
        <v>2.8501515529498847E-3</v>
      </c>
      <c r="G20" s="9">
        <f t="shared" si="3"/>
        <v>8.4758539537912056E-2</v>
      </c>
      <c r="H20" s="5"/>
      <c r="I20" s="5">
        <v>13445.964400732255</v>
      </c>
      <c r="J20" s="5">
        <v>1513578.6286102377</v>
      </c>
      <c r="K20" s="5">
        <v>514753.07090256672</v>
      </c>
      <c r="L20" s="5">
        <v>92948.429922582975</v>
      </c>
      <c r="M20" s="5">
        <v>13851.723496025626</v>
      </c>
      <c r="N20" s="5">
        <v>5192.1093234914597</v>
      </c>
      <c r="O20" s="5">
        <v>1140985.031739542</v>
      </c>
      <c r="P20" s="5">
        <v>11596.549018996224</v>
      </c>
      <c r="Q20" s="5">
        <v>7331.7578069487345</v>
      </c>
      <c r="R20" s="5">
        <v>20763.985053599998</v>
      </c>
      <c r="S20" s="5">
        <v>13054.419503898136</v>
      </c>
      <c r="T20" s="5">
        <v>10457.012237467527</v>
      </c>
      <c r="U20" s="5">
        <v>282765.1834097656</v>
      </c>
      <c r="V20" s="5">
        <v>13487.299364706369</v>
      </c>
      <c r="W20" s="5">
        <v>5483.9807714856333</v>
      </c>
      <c r="X20" s="5">
        <v>7988.7173360283514</v>
      </c>
      <c r="Y20" s="5">
        <v>1248.1371019247174</v>
      </c>
    </row>
    <row r="21" spans="2:25" x14ac:dyDescent="0.25">
      <c r="B21" s="1" t="s">
        <v>36</v>
      </c>
      <c r="C21" s="5">
        <v>2379423.5658412562</v>
      </c>
      <c r="D21" s="9">
        <f t="shared" si="0"/>
        <v>0.66812629275249613</v>
      </c>
      <c r="E21" s="9">
        <f t="shared" si="1"/>
        <v>0.22853657349941658</v>
      </c>
      <c r="F21" s="9">
        <f t="shared" si="2"/>
        <v>3.4491060982032554E-3</v>
      </c>
      <c r="G21" s="9">
        <f t="shared" si="3"/>
        <v>9.9888027649883943E-2</v>
      </c>
      <c r="H21" s="5"/>
      <c r="I21" s="5">
        <v>10469.821373490324</v>
      </c>
      <c r="J21" s="5">
        <v>1148866.2292664102</v>
      </c>
      <c r="K21" s="5">
        <v>319651.20600619633</v>
      </c>
      <c r="L21" s="5">
        <v>104899.01471212758</v>
      </c>
      <c r="M21" s="5">
        <v>5869.1745752186407</v>
      </c>
      <c r="N21" s="5">
        <v>2179.6817969354838</v>
      </c>
      <c r="O21" s="5">
        <v>519933.34366629121</v>
      </c>
      <c r="P21" s="5">
        <v>4192.898475950361</v>
      </c>
      <c r="Q21" s="5">
        <v>2093.6279150435344</v>
      </c>
      <c r="R21" s="5">
        <v>15093.002811000002</v>
      </c>
      <c r="S21" s="5">
        <v>292.75397590366578</v>
      </c>
      <c r="T21" s="5">
        <v>8206.8843311516121</v>
      </c>
      <c r="U21" s="5">
        <v>194985.39027793109</v>
      </c>
      <c r="V21" s="5">
        <v>6166.5247670678527</v>
      </c>
      <c r="W21" s="5">
        <v>8343.6797364151753</v>
      </c>
      <c r="X21" s="5">
        <v>27174.37239394214</v>
      </c>
      <c r="Y21" s="5">
        <v>1005.9597601805484</v>
      </c>
    </row>
    <row r="22" spans="2:25" x14ac:dyDescent="0.25">
      <c r="B22" s="1" t="s">
        <v>37</v>
      </c>
      <c r="C22" s="5">
        <v>1763531.5412186382</v>
      </c>
      <c r="D22" s="9">
        <f t="shared" si="0"/>
        <v>0.63391312806446387</v>
      </c>
      <c r="E22" s="9">
        <f t="shared" si="1"/>
        <v>0.27794804713525806</v>
      </c>
      <c r="F22" s="9">
        <f t="shared" si="2"/>
        <v>9.7681485082169533E-4</v>
      </c>
      <c r="G22" s="9">
        <f t="shared" si="3"/>
        <v>8.7162009949456276E-2</v>
      </c>
      <c r="H22" s="5"/>
      <c r="I22" s="5">
        <v>10093.914749487101</v>
      </c>
      <c r="J22" s="5">
        <v>801437.21892206173</v>
      </c>
      <c r="K22" s="5">
        <v>216591.55995520169</v>
      </c>
      <c r="L22" s="5">
        <v>84466.584470756206</v>
      </c>
      <c r="M22" s="5">
        <v>5336.5176367451586</v>
      </c>
      <c r="N22" s="5">
        <v>7110.5277810483867</v>
      </c>
      <c r="O22" s="5">
        <v>461359.91004387697</v>
      </c>
      <c r="P22" s="5">
        <v>6655.6104279676119</v>
      </c>
      <c r="Q22" s="5">
        <v>4508.4446084288993</v>
      </c>
      <c r="R22" s="5">
        <v>9806.2418406000015</v>
      </c>
      <c r="S22" s="5">
        <v>729.41324123039124</v>
      </c>
      <c r="T22" s="5">
        <v>1722.6437993548384</v>
      </c>
      <c r="U22" s="5">
        <v>132341.67732929322</v>
      </c>
      <c r="V22" s="5">
        <v>4067.624249799047</v>
      </c>
      <c r="W22" s="5">
        <v>3138.9091916181451</v>
      </c>
      <c r="X22" s="5">
        <v>12730.130237822146</v>
      </c>
      <c r="Y22" s="5">
        <v>1434.6127333463082</v>
      </c>
    </row>
    <row r="23" spans="2:25" x14ac:dyDescent="0.25">
      <c r="B23" s="1" t="s">
        <v>38</v>
      </c>
      <c r="C23" s="5">
        <v>2467947.5806451612</v>
      </c>
      <c r="D23" s="9">
        <f t="shared" si="0"/>
        <v>0.64315009925703259</v>
      </c>
      <c r="E23" s="9">
        <f t="shared" si="1"/>
        <v>0.28117833720924396</v>
      </c>
      <c r="F23" s="9">
        <f t="shared" si="2"/>
        <v>1.3981591488727185E-4</v>
      </c>
      <c r="G23" s="9">
        <f t="shared" si="3"/>
        <v>7.5531747618835854E-2</v>
      </c>
      <c r="H23" s="5"/>
      <c r="I23" s="5">
        <v>16077.495423645163</v>
      </c>
      <c r="J23" s="5">
        <v>1140843.6002023141</v>
      </c>
      <c r="K23" s="5">
        <v>293095.66778013628</v>
      </c>
      <c r="L23" s="5">
        <v>122173.90445430395</v>
      </c>
      <c r="M23" s="5">
        <v>15070.063592689292</v>
      </c>
      <c r="N23" s="5">
        <v>12897.717828964514</v>
      </c>
      <c r="O23" s="5">
        <v>640334.02706550085</v>
      </c>
      <c r="P23" s="5">
        <v>14630.675146141328</v>
      </c>
      <c r="Q23" s="5">
        <v>8196.0579274723314</v>
      </c>
      <c r="R23" s="5">
        <v>16403.910879700008</v>
      </c>
      <c r="S23" s="5">
        <v>1471.0081976039746</v>
      </c>
      <c r="T23" s="5">
        <v>345.05834888173234</v>
      </c>
      <c r="U23" s="5">
        <v>156578.14861229795</v>
      </c>
      <c r="V23" s="5">
        <v>7242.6231461202915</v>
      </c>
      <c r="W23" s="5">
        <v>7512.100625104682</v>
      </c>
      <c r="X23" s="5">
        <v>13885.261342524318</v>
      </c>
      <c r="Y23" s="5">
        <v>1190.2600717596433</v>
      </c>
    </row>
    <row r="24" spans="2:25" x14ac:dyDescent="0.25">
      <c r="B24" s="1" t="s">
        <v>39</v>
      </c>
      <c r="C24" s="5">
        <v>3422789.8240195191</v>
      </c>
      <c r="D24" s="9">
        <f t="shared" si="0"/>
        <v>0.57293798598614576</v>
      </c>
      <c r="E24" s="9">
        <f t="shared" si="1"/>
        <v>0.36764307994003531</v>
      </c>
      <c r="F24" s="9">
        <f t="shared" si="2"/>
        <v>1.4336079319106441E-2</v>
      </c>
      <c r="G24" s="9">
        <f t="shared" si="3"/>
        <v>4.5082854754712486E-2</v>
      </c>
      <c r="H24" s="5"/>
      <c r="I24" s="5">
        <v>86802.617586454828</v>
      </c>
      <c r="J24" s="5">
        <v>816067.55858308321</v>
      </c>
      <c r="K24" s="5">
        <v>564531.67098531348</v>
      </c>
      <c r="L24" s="5">
        <v>273759.63003931812</v>
      </c>
      <c r="M24" s="5">
        <v>219884.83103344834</v>
      </c>
      <c r="N24" s="5">
        <v>20380.300240483863</v>
      </c>
      <c r="O24" s="5">
        <v>1063474.2230636922</v>
      </c>
      <c r="P24" s="5">
        <v>40598.357877119699</v>
      </c>
      <c r="Q24" s="5">
        <v>39628.298888952275</v>
      </c>
      <c r="R24" s="5">
        <v>27451.3409741</v>
      </c>
      <c r="S24" s="5">
        <v>66832.47184559959</v>
      </c>
      <c r="T24" s="5">
        <v>49069.386409774204</v>
      </c>
      <c r="U24" s="5">
        <v>102778.2656038095</v>
      </c>
      <c r="V24" s="5">
        <v>7203.4400747453874</v>
      </c>
      <c r="W24" s="5">
        <v>15453.517170500863</v>
      </c>
      <c r="X24" s="5">
        <v>25338.816357875454</v>
      </c>
      <c r="Y24" s="5">
        <v>3535.0972852486502</v>
      </c>
    </row>
    <row r="25" spans="2:25" x14ac:dyDescent="0.25">
      <c r="B25" s="1" t="s">
        <v>40</v>
      </c>
      <c r="C25" s="5">
        <v>1128145.7535483872</v>
      </c>
      <c r="D25" s="9">
        <f t="shared" si="0"/>
        <v>0.5696000022384351</v>
      </c>
      <c r="E25" s="9">
        <f t="shared" si="1"/>
        <v>0.30571801736238907</v>
      </c>
      <c r="F25" s="9">
        <f t="shared" si="2"/>
        <v>3.9161830768347887E-3</v>
      </c>
      <c r="G25" s="9">
        <f t="shared" si="3"/>
        <v>0.12076579732234108</v>
      </c>
      <c r="H25" s="5"/>
      <c r="I25" s="5">
        <v>3011.7149027129035</v>
      </c>
      <c r="J25" s="5">
        <v>415958.35335922695</v>
      </c>
      <c r="K25" s="5">
        <v>80195.079318990756</v>
      </c>
      <c r="L25" s="5">
        <v>140313.20510669245</v>
      </c>
      <c r="M25" s="5">
        <v>3113.4710588193534</v>
      </c>
      <c r="N25" s="5">
        <v>103.54939498709676</v>
      </c>
      <c r="O25" s="5">
        <v>309818.90580398822</v>
      </c>
      <c r="P25" s="5">
        <v>1618.9055791885264</v>
      </c>
      <c r="Q25" s="5">
        <v>66.31838038062412</v>
      </c>
      <c r="R25" s="5">
        <v>5579.2976396000004</v>
      </c>
      <c r="S25" s="5">
        <v>27707.506272466806</v>
      </c>
      <c r="T25" s="5">
        <v>4418.0253082492245</v>
      </c>
      <c r="U25" s="5">
        <v>99700.091369310219</v>
      </c>
      <c r="V25" s="5">
        <v>12858.242109695559</v>
      </c>
      <c r="W25" s="5">
        <v>2297.0699639256823</v>
      </c>
      <c r="X25" s="5">
        <v>17438.701034210018</v>
      </c>
      <c r="Y25" s="5">
        <v>3947.3169459427741</v>
      </c>
    </row>
    <row r="26" spans="2:25" x14ac:dyDescent="0.25">
      <c r="B26" s="1" t="s">
        <v>41</v>
      </c>
      <c r="C26" s="5">
        <v>3002501.7199999997</v>
      </c>
      <c r="D26" s="9">
        <f t="shared" si="0"/>
        <v>0.50322445191963072</v>
      </c>
      <c r="E26" s="9">
        <f t="shared" si="1"/>
        <v>0.38417498061228145</v>
      </c>
      <c r="F26" s="9">
        <f t="shared" si="2"/>
        <v>5.6625407847402352E-3</v>
      </c>
      <c r="G26" s="9">
        <f t="shared" si="3"/>
        <v>0.10693802668334726</v>
      </c>
      <c r="H26" s="5"/>
      <c r="I26" s="5">
        <v>12414.49478506774</v>
      </c>
      <c r="J26" s="5">
        <v>1087074.4016836991</v>
      </c>
      <c r="K26" s="5">
        <v>105007.8792972036</v>
      </c>
      <c r="L26" s="5">
        <v>272536.77858806343</v>
      </c>
      <c r="M26" s="5">
        <v>33898.728080714514</v>
      </c>
      <c r="N26" s="5">
        <v>17681.211848841929</v>
      </c>
      <c r="O26" s="5">
        <v>1035280.7441499336</v>
      </c>
      <c r="P26" s="5">
        <v>35906.448918550981</v>
      </c>
      <c r="Q26" s="5">
        <v>4339.9398065473433</v>
      </c>
      <c r="R26" s="5">
        <v>25154.188485799994</v>
      </c>
      <c r="S26" s="5">
        <v>35123.50685966789</v>
      </c>
      <c r="T26" s="5">
        <v>17001.788445752703</v>
      </c>
      <c r="U26" s="5">
        <v>253873.00114258484</v>
      </c>
      <c r="V26" s="5">
        <v>23743.635543052507</v>
      </c>
      <c r="W26" s="5">
        <v>13375.501111377866</v>
      </c>
      <c r="X26" s="5">
        <v>26110.802152382159</v>
      </c>
      <c r="Y26" s="5">
        <v>3978.6691007586978</v>
      </c>
    </row>
    <row r="27" spans="2:25" x14ac:dyDescent="0.25">
      <c r="B27" s="1" t="s">
        <v>42</v>
      </c>
      <c r="C27" s="5">
        <v>3981324.2264575153</v>
      </c>
      <c r="D27" s="9">
        <f t="shared" si="0"/>
        <v>0.41711469604855916</v>
      </c>
      <c r="E27" s="9">
        <f t="shared" si="1"/>
        <v>0.41269509459287057</v>
      </c>
      <c r="F27" s="9">
        <f t="shared" si="2"/>
        <v>4.7826833691306352E-3</v>
      </c>
      <c r="G27" s="9">
        <f t="shared" si="3"/>
        <v>0.16540752598943864</v>
      </c>
      <c r="H27" s="5"/>
      <c r="I27" s="5">
        <v>9835.9095540419348</v>
      </c>
      <c r="J27" s="5">
        <v>1336546.7715915893</v>
      </c>
      <c r="K27" s="5">
        <v>133039.56603033954</v>
      </c>
      <c r="L27" s="5">
        <v>165385.75921448262</v>
      </c>
      <c r="M27" s="5">
        <v>15860.838199138288</v>
      </c>
      <c r="N27" s="5">
        <v>17732.97139390968</v>
      </c>
      <c r="O27" s="5">
        <v>1522503.418332027</v>
      </c>
      <c r="P27" s="5">
        <v>32061.868652884368</v>
      </c>
      <c r="Q27" s="5">
        <v>1474.3744618189048</v>
      </c>
      <c r="R27" s="5">
        <v>47810.77675840001</v>
      </c>
      <c r="S27" s="5">
        <v>21489.568643731251</v>
      </c>
      <c r="T27" s="5">
        <v>19041.413164995251</v>
      </c>
      <c r="U27" s="5">
        <v>477039.95458707266</v>
      </c>
      <c r="V27" s="5">
        <v>121140.38641428435</v>
      </c>
      <c r="W27" s="5">
        <v>11303.5258535666</v>
      </c>
      <c r="X27" s="5">
        <v>31403.563754813185</v>
      </c>
      <c r="Y27" s="5">
        <v>17653.559850416546</v>
      </c>
    </row>
    <row r="28" spans="2:25" x14ac:dyDescent="0.25">
      <c r="B28" s="1" t="s">
        <v>43</v>
      </c>
      <c r="C28" s="5">
        <v>6133089</v>
      </c>
      <c r="D28" s="9">
        <f t="shared" si="0"/>
        <v>0.59144674531099062</v>
      </c>
      <c r="E28" s="9">
        <f t="shared" si="1"/>
        <v>0.29143952873719431</v>
      </c>
      <c r="F28" s="9">
        <f t="shared" si="2"/>
        <v>7.173531051659343E-3</v>
      </c>
      <c r="G28" s="9">
        <f t="shared" si="3"/>
        <v>0.10994019490015554</v>
      </c>
      <c r="H28" s="5"/>
      <c r="I28" s="5">
        <v>13857.033632119354</v>
      </c>
      <c r="J28" s="5">
        <v>2275110.7720784075</v>
      </c>
      <c r="K28" s="5">
        <v>409459.11400673434</v>
      </c>
      <c r="L28" s="5">
        <v>901586.93602656643</v>
      </c>
      <c r="M28" s="5">
        <v>27381.672008810827</v>
      </c>
      <c r="N28" s="5">
        <v>8008.0014702322551</v>
      </c>
      <c r="O28" s="5">
        <v>1624827.8415880376</v>
      </c>
      <c r="P28" s="5">
        <v>58199.49802517175</v>
      </c>
      <c r="Q28" s="5">
        <v>3419.4029328688257</v>
      </c>
      <c r="R28" s="5">
        <v>69117.021679099998</v>
      </c>
      <c r="S28" s="5">
        <v>23852.802167859812</v>
      </c>
      <c r="T28" s="5">
        <v>43995.904384090347</v>
      </c>
      <c r="U28" s="5">
        <v>605817.12634228938</v>
      </c>
      <c r="V28" s="5">
        <v>19629.903819202638</v>
      </c>
      <c r="W28" s="5">
        <v>26307.823781823339</v>
      </c>
      <c r="X28" s="5">
        <v>19940.850574895136</v>
      </c>
      <c r="Y28" s="5">
        <v>2577.2954817894474</v>
      </c>
    </row>
    <row r="29" spans="2:25" x14ac:dyDescent="0.25">
      <c r="B29" s="1" t="s">
        <v>44</v>
      </c>
      <c r="C29" s="5">
        <v>3719878.4199999995</v>
      </c>
      <c r="D29" s="9">
        <f t="shared" si="0"/>
        <v>0.54011463181239083</v>
      </c>
      <c r="E29" s="9">
        <f t="shared" si="1"/>
        <v>0.29042804577960435</v>
      </c>
      <c r="F29" s="9">
        <f t="shared" si="2"/>
        <v>1.6987605049290616E-3</v>
      </c>
      <c r="G29" s="9">
        <f t="shared" si="3"/>
        <v>0.16775856190307586</v>
      </c>
      <c r="H29" s="5"/>
      <c r="I29" s="5">
        <v>11254.260941403227</v>
      </c>
      <c r="J29" s="5">
        <v>1503631.1387145442</v>
      </c>
      <c r="K29" s="5">
        <v>452674.9428012569</v>
      </c>
      <c r="L29" s="5">
        <v>29283.353223637172</v>
      </c>
      <c r="M29" s="5">
        <v>12317.067524316577</v>
      </c>
      <c r="N29" s="5">
        <v>4640.9765461947773</v>
      </c>
      <c r="O29" s="5">
        <v>1054713.3045064739</v>
      </c>
      <c r="P29" s="5">
        <v>8212.253111606562</v>
      </c>
      <c r="Q29" s="5">
        <v>2938.6233889336763</v>
      </c>
      <c r="R29" s="5">
        <v>8597.1569046999994</v>
      </c>
      <c r="S29" s="5">
        <v>1254.7056004132078</v>
      </c>
      <c r="T29" s="5">
        <v>6319.1825430339186</v>
      </c>
      <c r="U29" s="5">
        <v>560318.67731238774</v>
      </c>
      <c r="V29" s="5">
        <v>21344.490312453861</v>
      </c>
      <c r="W29" s="5">
        <v>13296.694494530992</v>
      </c>
      <c r="X29" s="5">
        <v>23959.065557527381</v>
      </c>
      <c r="Y29" s="5">
        <v>5122.5265165859801</v>
      </c>
    </row>
    <row r="30" spans="2:25" x14ac:dyDescent="0.25">
      <c r="B30" s="1" t="s">
        <v>45</v>
      </c>
      <c r="C30" s="5">
        <v>2237337.5459341193</v>
      </c>
      <c r="D30" s="9">
        <f t="shared" si="0"/>
        <v>0.59943258983693815</v>
      </c>
      <c r="E30" s="9">
        <f t="shared" si="1"/>
        <v>0.35837983835322823</v>
      </c>
      <c r="F30" s="9">
        <f t="shared" si="2"/>
        <v>7.8217584149527803E-3</v>
      </c>
      <c r="G30" s="9">
        <f t="shared" si="3"/>
        <v>3.4365813394880436E-2</v>
      </c>
      <c r="H30" s="5"/>
      <c r="I30" s="5">
        <v>101019.95859109357</v>
      </c>
      <c r="J30" s="5">
        <v>562804.61309504369</v>
      </c>
      <c r="K30" s="5">
        <v>460535.00726346968</v>
      </c>
      <c r="L30" s="5">
        <v>176720.18234303148</v>
      </c>
      <c r="M30" s="5">
        <v>40053.278206070099</v>
      </c>
      <c r="N30" s="5">
        <v>10192.440597861292</v>
      </c>
      <c r="O30" s="5">
        <v>555695.97288485884</v>
      </c>
      <c r="P30" s="5">
        <v>26233.614258818205</v>
      </c>
      <c r="Q30" s="5">
        <v>79301.350760531612</v>
      </c>
      <c r="R30" s="5">
        <v>1308.0239323000001</v>
      </c>
      <c r="S30" s="5">
        <v>129085.26561910793</v>
      </c>
      <c r="T30" s="5">
        <v>17499.913777000002</v>
      </c>
      <c r="U30" s="5">
        <v>43078.631406931163</v>
      </c>
      <c r="V30" s="5">
        <v>1055.9644211951008</v>
      </c>
      <c r="W30" s="5">
        <v>5677.7710531617859</v>
      </c>
      <c r="X30" s="5">
        <v>25884.326415654832</v>
      </c>
      <c r="Y30" s="5">
        <v>1191.2313079887826</v>
      </c>
    </row>
    <row r="31" spans="2:25" x14ac:dyDescent="0.25">
      <c r="B31" s="1" t="s">
        <v>46</v>
      </c>
      <c r="C31" s="5">
        <v>4148000</v>
      </c>
      <c r="D31" s="9">
        <f t="shared" si="0"/>
        <v>0.63349090499267724</v>
      </c>
      <c r="E31" s="9">
        <f t="shared" si="1"/>
        <v>0.2727745823117117</v>
      </c>
      <c r="F31" s="9">
        <f t="shared" si="2"/>
        <v>1.1175179116643854E-3</v>
      </c>
      <c r="G31" s="9">
        <f t="shared" si="3"/>
        <v>9.2616994783947235E-2</v>
      </c>
      <c r="H31" s="5"/>
      <c r="I31" s="5">
        <v>24308.66858501935</v>
      </c>
      <c r="J31" s="5">
        <v>1855553.0116027188</v>
      </c>
      <c r="K31" s="5">
        <v>388970.53748355131</v>
      </c>
      <c r="L31" s="5">
        <v>295758.32071587502</v>
      </c>
      <c r="M31" s="5">
        <v>63129.735522460578</v>
      </c>
      <c r="N31" s="5">
        <v>7046.6089285387134</v>
      </c>
      <c r="O31" s="5">
        <v>1096565.4672496761</v>
      </c>
      <c r="P31" s="5">
        <v>14446.510995262672</v>
      </c>
      <c r="Q31" s="5">
        <v>3412.2653439839128</v>
      </c>
      <c r="R31" s="5">
        <v>6893.4006410000002</v>
      </c>
      <c r="S31" s="5">
        <v>3104.7142705187666</v>
      </c>
      <c r="T31" s="5">
        <v>4635.4642975838706</v>
      </c>
      <c r="U31" s="5">
        <v>302892.01594699809</v>
      </c>
      <c r="V31" s="5">
        <v>13642.331821517048</v>
      </c>
      <c r="W31" s="5">
        <v>13473.524661858397</v>
      </c>
      <c r="X31" s="5">
        <v>49368.662414450591</v>
      </c>
      <c r="Y31" s="5">
        <v>4798.759518989038</v>
      </c>
    </row>
    <row r="32" spans="2:25" x14ac:dyDescent="0.25">
      <c r="B32" s="1" t="s">
        <v>47</v>
      </c>
      <c r="C32" s="5">
        <v>982059.23591287329</v>
      </c>
      <c r="D32" s="9">
        <f t="shared" si="0"/>
        <v>0.63123072143818915</v>
      </c>
      <c r="E32" s="9">
        <f t="shared" si="1"/>
        <v>0.25952495491803979</v>
      </c>
      <c r="F32" s="9">
        <f t="shared" si="2"/>
        <v>1.2582218732340978E-3</v>
      </c>
      <c r="G32" s="9">
        <f t="shared" si="3"/>
        <v>0.1079861017705374</v>
      </c>
      <c r="H32" s="5"/>
      <c r="I32" s="5">
        <v>2364.2573932000009</v>
      </c>
      <c r="J32" s="5">
        <v>393071.34380726545</v>
      </c>
      <c r="K32" s="5">
        <v>147741.23337202336</v>
      </c>
      <c r="L32" s="5">
        <v>73058.338503511681</v>
      </c>
      <c r="M32" s="5">
        <v>3670.786904319355</v>
      </c>
      <c r="N32" s="5">
        <v>134.59477877741932</v>
      </c>
      <c r="O32" s="5">
        <v>249465.64096368104</v>
      </c>
      <c r="P32" s="5">
        <v>3755.5630868650751</v>
      </c>
      <c r="Q32" s="5">
        <v>205.28918231250103</v>
      </c>
      <c r="R32" s="5">
        <v>939.36411409999994</v>
      </c>
      <c r="S32" s="5">
        <v>368.42680139702401</v>
      </c>
      <c r="T32" s="5">
        <v>1235.6484114371422</v>
      </c>
      <c r="U32" s="5">
        <v>88737.019206716373</v>
      </c>
      <c r="V32" s="5">
        <v>2863.053352289297</v>
      </c>
      <c r="W32" s="5">
        <v>1358.4048634233484</v>
      </c>
      <c r="X32" s="5">
        <v>12365.36628417869</v>
      </c>
      <c r="Y32" s="5">
        <v>724.90488737603698</v>
      </c>
    </row>
    <row r="33" spans="2:25" x14ac:dyDescent="0.25">
      <c r="B33" s="1" t="s">
        <v>48</v>
      </c>
      <c r="C33" s="5">
        <v>1473564.7419354836</v>
      </c>
      <c r="D33" s="9">
        <f t="shared" si="0"/>
        <v>0.62808687708890842</v>
      </c>
      <c r="E33" s="9">
        <f t="shared" si="1"/>
        <v>0.27251993702844368</v>
      </c>
      <c r="F33" s="9">
        <f t="shared" si="2"/>
        <v>2.4405404139801706E-3</v>
      </c>
      <c r="G33" s="9">
        <f t="shared" si="3"/>
        <v>9.6952645468667845E-2</v>
      </c>
      <c r="H33" s="5"/>
      <c r="I33" s="5">
        <v>7852.0036468483868</v>
      </c>
      <c r="J33" s="5">
        <v>647291.46525596571</v>
      </c>
      <c r="K33" s="5">
        <v>207078.63550203989</v>
      </c>
      <c r="L33" s="5">
        <v>58342.874506194807</v>
      </c>
      <c r="M33" s="5">
        <v>4961.6980395322544</v>
      </c>
      <c r="N33" s="5">
        <v>5242.7842535838718</v>
      </c>
      <c r="O33" s="5">
        <v>384481.59949711215</v>
      </c>
      <c r="P33" s="5">
        <v>3904.8305246553155</v>
      </c>
      <c r="Q33" s="5">
        <v>3798.2415421136288</v>
      </c>
      <c r="R33" s="5">
        <v>3908.8709322000009</v>
      </c>
      <c r="S33" s="5">
        <v>239.44392992786587</v>
      </c>
      <c r="T33" s="5">
        <v>3596.2943053098088</v>
      </c>
      <c r="U33" s="5">
        <v>123911.88349361051</v>
      </c>
      <c r="V33" s="5">
        <v>5291.1260133335309</v>
      </c>
      <c r="W33" s="5">
        <v>1841.4864028806135</v>
      </c>
      <c r="X33" s="5">
        <v>11029.838494722291</v>
      </c>
      <c r="Y33" s="5">
        <v>791.66559545304005</v>
      </c>
    </row>
    <row r="34" spans="2:25" x14ac:dyDescent="0.25">
      <c r="B34" s="1" t="s">
        <v>49</v>
      </c>
      <c r="C34" s="5">
        <v>2340848.4906451614</v>
      </c>
      <c r="D34" s="9">
        <f t="shared" si="0"/>
        <v>0.45692832554376794</v>
      </c>
      <c r="E34" s="9">
        <f t="shared" si="1"/>
        <v>0.41058475683153062</v>
      </c>
      <c r="F34" s="9">
        <f t="shared" si="2"/>
        <v>4.2409479620561753E-3</v>
      </c>
      <c r="G34" s="9">
        <f t="shared" si="3"/>
        <v>0.12824596966264556</v>
      </c>
      <c r="H34" s="5"/>
      <c r="I34" s="5">
        <v>6819.4225361838717</v>
      </c>
      <c r="J34" s="5">
        <v>526106.67844355025</v>
      </c>
      <c r="K34" s="5">
        <v>151632.90520353679</v>
      </c>
      <c r="L34" s="5">
        <v>373595.02010386949</v>
      </c>
      <c r="M34" s="5">
        <v>11445.954895009674</v>
      </c>
      <c r="N34" s="5">
        <v>13309.378024645161</v>
      </c>
      <c r="O34" s="5">
        <v>883886.01887442532</v>
      </c>
      <c r="P34" s="5">
        <v>22408.23548282712</v>
      </c>
      <c r="Q34" s="5">
        <v>35304.755004189014</v>
      </c>
      <c r="R34" s="5">
        <v>5119.0615206000002</v>
      </c>
      <c r="S34" s="5">
        <v>1089.2594043124834</v>
      </c>
      <c r="T34" s="5">
        <v>9927.416635883872</v>
      </c>
      <c r="U34" s="5">
        <v>250060.14274931443</v>
      </c>
      <c r="V34" s="5">
        <v>32793.266235374591</v>
      </c>
      <c r="W34" s="5">
        <v>4012.0841111456284</v>
      </c>
      <c r="X34" s="5">
        <v>9521.3430775079669</v>
      </c>
      <c r="Y34" s="5">
        <v>3817.5483427863537</v>
      </c>
    </row>
    <row r="35" spans="2:25" x14ac:dyDescent="0.25">
      <c r="B35" s="1" t="s">
        <v>50</v>
      </c>
      <c r="C35" s="5">
        <v>1400017</v>
      </c>
      <c r="D35" s="9">
        <f t="shared" si="0"/>
        <v>0.57159703456940725</v>
      </c>
      <c r="E35" s="9">
        <f t="shared" si="1"/>
        <v>0.32451252015976528</v>
      </c>
      <c r="F35" s="9">
        <f t="shared" si="2"/>
        <v>8.9233909365904896E-4</v>
      </c>
      <c r="G35" s="9">
        <f t="shared" si="3"/>
        <v>0.1029981061771684</v>
      </c>
      <c r="H35" s="5"/>
      <c r="I35" s="5">
        <v>4498.6413779709665</v>
      </c>
      <c r="J35" s="5">
        <v>651494.45699780213</v>
      </c>
      <c r="K35" s="5">
        <v>40165.167946325702</v>
      </c>
      <c r="L35" s="5">
        <v>99524.014306808967</v>
      </c>
      <c r="M35" s="5">
        <v>4563.2849178500001</v>
      </c>
      <c r="N35" s="5">
        <v>1512.9752808001331</v>
      </c>
      <c r="O35" s="5">
        <v>438014.59632184065</v>
      </c>
      <c r="P35" s="5">
        <v>2638.3439120856801</v>
      </c>
      <c r="Q35" s="5">
        <v>403.34153782070734</v>
      </c>
      <c r="R35" s="5">
        <v>2032.7357944000003</v>
      </c>
      <c r="S35" s="5">
        <v>9721.0520895669451</v>
      </c>
      <c r="T35" s="5">
        <v>1249.2899008872607</v>
      </c>
      <c r="U35" s="5">
        <v>103478.34798360498</v>
      </c>
      <c r="V35" s="5">
        <v>21116.980277877112</v>
      </c>
      <c r="W35" s="5">
        <v>2207.7954895485459</v>
      </c>
      <c r="X35" s="5">
        <v>13232.486927931926</v>
      </c>
      <c r="Y35" s="5">
        <v>4163.488936878196</v>
      </c>
    </row>
    <row r="36" spans="2:25" x14ac:dyDescent="0.25">
      <c r="B36" s="1" t="s">
        <v>51</v>
      </c>
      <c r="C36" s="5">
        <v>4557204.2258064523</v>
      </c>
      <c r="D36" s="9">
        <f t="shared" si="0"/>
        <v>0.41139474725526148</v>
      </c>
      <c r="E36" s="9">
        <f t="shared" si="1"/>
        <v>0.44352848321913002</v>
      </c>
      <c r="F36" s="9">
        <f t="shared" si="2"/>
        <v>2.8147511457589443E-3</v>
      </c>
      <c r="G36" s="9">
        <f t="shared" si="3"/>
        <v>0.14226201837984925</v>
      </c>
      <c r="H36" s="5"/>
      <c r="I36" s="5">
        <v>24945.389851780652</v>
      </c>
      <c r="J36" s="5">
        <v>1205210.2372318883</v>
      </c>
      <c r="K36" s="5">
        <v>138682.53150858317</v>
      </c>
      <c r="L36" s="5">
        <v>482364.2085443773</v>
      </c>
      <c r="M36" s="5">
        <v>23607.51352962579</v>
      </c>
      <c r="N36" s="5">
        <v>126393.87138156123</v>
      </c>
      <c r="O36" s="5">
        <v>1765434.7813403129</v>
      </c>
      <c r="P36" s="5">
        <v>47236.46465789275</v>
      </c>
      <c r="Q36" s="5">
        <v>11858.526253319063</v>
      </c>
      <c r="R36" s="5">
        <v>26661.994563499997</v>
      </c>
      <c r="S36" s="5">
        <v>43664.239795159439</v>
      </c>
      <c r="T36" s="5">
        <v>12827.395816046213</v>
      </c>
      <c r="U36" s="5">
        <v>501702.64767765452</v>
      </c>
      <c r="V36" s="5">
        <v>54559.968036031969</v>
      </c>
      <c r="W36" s="5">
        <v>25320.014136751677</v>
      </c>
      <c r="X36" s="5">
        <v>51380.190124584333</v>
      </c>
      <c r="Y36" s="5">
        <v>15354.251357381709</v>
      </c>
    </row>
    <row r="37" spans="2:25" x14ac:dyDescent="0.25">
      <c r="B37" s="1" t="s">
        <v>52</v>
      </c>
      <c r="C37" s="5">
        <v>1480246.9187096774</v>
      </c>
      <c r="D37" s="9">
        <f t="shared" si="0"/>
        <v>0.58349093804685714</v>
      </c>
      <c r="E37" s="9">
        <f t="shared" si="1"/>
        <v>0.33741300592794343</v>
      </c>
      <c r="F37" s="9">
        <f t="shared" si="2"/>
        <v>2.0853366362123989E-3</v>
      </c>
      <c r="G37" s="9">
        <f t="shared" si="3"/>
        <v>7.7010719388986751E-2</v>
      </c>
      <c r="H37" s="5"/>
      <c r="I37" s="5">
        <v>10506.065527561288</v>
      </c>
      <c r="J37" s="5">
        <v>555304.75699702778</v>
      </c>
      <c r="K37" s="5">
        <v>207913.5762662201</v>
      </c>
      <c r="L37" s="5">
        <v>81081.616991583403</v>
      </c>
      <c r="M37" s="5">
        <v>8904.6473564870994</v>
      </c>
      <c r="N37" s="5">
        <v>6558.9980718483821</v>
      </c>
      <c r="O37" s="5">
        <v>444548.72516476363</v>
      </c>
      <c r="P37" s="5">
        <v>7839.4054227468023</v>
      </c>
      <c r="Q37" s="5">
        <v>6632.0043231039872</v>
      </c>
      <c r="R37" s="5">
        <v>31444.152093500008</v>
      </c>
      <c r="S37" s="5">
        <v>2431.2772814456521</v>
      </c>
      <c r="T37" s="5">
        <v>3086.8131302258066</v>
      </c>
      <c r="U37" s="5">
        <v>90464.922928190033</v>
      </c>
      <c r="V37" s="5">
        <v>5212.148308964458</v>
      </c>
      <c r="W37" s="5">
        <v>4535.0230678563103</v>
      </c>
      <c r="X37" s="5">
        <v>10812.978124786812</v>
      </c>
      <c r="Y37" s="5">
        <v>2969.8076533656331</v>
      </c>
    </row>
    <row r="38" spans="2:25" x14ac:dyDescent="0.25">
      <c r="B38" s="1" t="s">
        <v>53</v>
      </c>
      <c r="C38" s="5">
        <v>10746574.235023044</v>
      </c>
      <c r="D38" s="9">
        <f t="shared" si="0"/>
        <v>0.47278551566086602</v>
      </c>
      <c r="E38" s="9">
        <f t="shared" si="1"/>
        <v>0.38573552279544077</v>
      </c>
      <c r="F38" s="9">
        <f t="shared" si="2"/>
        <v>3.4338436034108046E-3</v>
      </c>
      <c r="G38" s="9">
        <f t="shared" si="3"/>
        <v>0.13804299498322611</v>
      </c>
      <c r="H38" s="5"/>
      <c r="I38" s="5">
        <v>23335.217866245173</v>
      </c>
      <c r="J38" s="5">
        <v>3032704.6843529977</v>
      </c>
      <c r="K38" s="5">
        <v>728077.33924663905</v>
      </c>
      <c r="L38" s="5">
        <v>1260270.8458349863</v>
      </c>
      <c r="M38" s="5">
        <v>36436.553992278081</v>
      </c>
      <c r="N38" s="5">
        <v>61585.715848136831</v>
      </c>
      <c r="O38" s="5">
        <v>3694578.2191308835</v>
      </c>
      <c r="P38" s="5">
        <v>169826.59922112583</v>
      </c>
      <c r="Q38" s="5">
        <v>25414.500760904852</v>
      </c>
      <c r="R38" s="5">
        <v>96940.528583300009</v>
      </c>
      <c r="S38" s="5">
        <v>96989.867262277126</v>
      </c>
      <c r="T38" s="5">
        <v>36902.05519551324</v>
      </c>
      <c r="U38" s="5">
        <v>1162783.8428022272</v>
      </c>
      <c r="V38" s="5">
        <v>204425.69115800527</v>
      </c>
      <c r="W38" s="5">
        <v>26515.400133055507</v>
      </c>
      <c r="X38" s="5">
        <v>66934.523965776287</v>
      </c>
      <c r="Y38" s="5">
        <v>22829.835153088909</v>
      </c>
    </row>
    <row r="39" spans="2:25" x14ac:dyDescent="0.25">
      <c r="B39" s="1" t="s">
        <v>54</v>
      </c>
      <c r="C39" s="5">
        <v>6001265.3870967738</v>
      </c>
      <c r="D39" s="9">
        <f t="shared" si="0"/>
        <v>0.58117796659978216</v>
      </c>
      <c r="E39" s="9">
        <f t="shared" si="1"/>
        <v>0.33574259224624675</v>
      </c>
      <c r="F39" s="9">
        <f t="shared" si="2"/>
        <v>2.8572362484300159E-2</v>
      </c>
      <c r="G39" s="9">
        <f t="shared" si="3"/>
        <v>5.450707866967007E-2</v>
      </c>
      <c r="H39" s="5"/>
      <c r="I39" s="5">
        <v>37774.641754954842</v>
      </c>
      <c r="J39" s="5">
        <v>2410849.1393295326</v>
      </c>
      <c r="K39" s="5">
        <v>398484.8707071399</v>
      </c>
      <c r="L39" s="5">
        <v>619377.89373887633</v>
      </c>
      <c r="M39" s="5">
        <v>21316.669168053792</v>
      </c>
      <c r="N39" s="5">
        <v>74246.531402683919</v>
      </c>
      <c r="O39" s="5">
        <v>1624784.6200698284</v>
      </c>
      <c r="P39" s="5">
        <v>60109.796884259216</v>
      </c>
      <c r="Q39" s="5">
        <v>22003.327448670709</v>
      </c>
      <c r="R39" s="5">
        <v>215545.36666639999</v>
      </c>
      <c r="S39" s="5">
        <v>18190.755349704315</v>
      </c>
      <c r="T39" s="5">
        <v>171470.33000461294</v>
      </c>
      <c r="U39" s="5">
        <v>241365.19247087114</v>
      </c>
      <c r="V39" s="5">
        <v>19437.725653392783</v>
      </c>
      <c r="W39" s="5">
        <v>27844.539061697938</v>
      </c>
      <c r="X39" s="5">
        <v>30921.454729610679</v>
      </c>
      <c r="Y39" s="5">
        <v>7542.5326564792867</v>
      </c>
    </row>
    <row r="40" spans="2:25" x14ac:dyDescent="0.25">
      <c r="B40" s="1" t="s">
        <v>55</v>
      </c>
      <c r="C40" s="5">
        <v>710501.2699999999</v>
      </c>
      <c r="D40" s="9">
        <f t="shared" si="0"/>
        <v>0.6055084368584851</v>
      </c>
      <c r="E40" s="9">
        <f t="shared" si="1"/>
        <v>0.27230076281478571</v>
      </c>
      <c r="F40" s="9">
        <f t="shared" si="2"/>
        <v>1.8414286890313361E-3</v>
      </c>
      <c r="G40" s="9">
        <f t="shared" si="3"/>
        <v>0.12034937163769803</v>
      </c>
      <c r="H40" s="5"/>
      <c r="I40" s="5">
        <v>3102.7393784645178</v>
      </c>
      <c r="J40" s="5">
        <v>325331.42596942256</v>
      </c>
      <c r="K40" s="5">
        <v>89547.83811242423</v>
      </c>
      <c r="L40" s="5">
        <v>10600.355331518336</v>
      </c>
      <c r="M40" s="5">
        <v>1632.1545918387108</v>
      </c>
      <c r="N40" s="5">
        <v>294.36389314516134</v>
      </c>
      <c r="O40" s="5">
        <v>188777.90896079078</v>
      </c>
      <c r="P40" s="5">
        <v>864.77613430768508</v>
      </c>
      <c r="Q40" s="5">
        <v>367.653609237414</v>
      </c>
      <c r="R40" s="5">
        <v>3001.2055860000009</v>
      </c>
      <c r="S40" s="5">
        <v>164.12961839298734</v>
      </c>
      <c r="T40" s="5">
        <v>1308.3374221711993</v>
      </c>
      <c r="U40" s="5">
        <v>74203.654428706257</v>
      </c>
      <c r="V40" s="5">
        <v>2809.0321201508941</v>
      </c>
      <c r="W40" s="5">
        <v>2380.1394698222284</v>
      </c>
      <c r="X40" s="5">
        <v>5768.8953077120414</v>
      </c>
      <c r="Y40" s="5">
        <v>346.6600658950095</v>
      </c>
    </row>
    <row r="41" spans="2:25" x14ac:dyDescent="0.25">
      <c r="B41" s="1" t="s">
        <v>56</v>
      </c>
      <c r="C41" s="5">
        <v>7805676</v>
      </c>
      <c r="D41" s="9">
        <f t="shared" si="0"/>
        <v>0.60972031860851628</v>
      </c>
      <c r="E41" s="9">
        <f t="shared" si="1"/>
        <v>0.29848962425893649</v>
      </c>
      <c r="F41" s="9">
        <f t="shared" si="2"/>
        <v>8.7306131663225667E-3</v>
      </c>
      <c r="G41" s="9">
        <f t="shared" si="3"/>
        <v>8.3059443966224875E-2</v>
      </c>
      <c r="H41" s="5"/>
      <c r="I41" s="5">
        <v>34110.625879003223</v>
      </c>
      <c r="J41" s="5">
        <v>3171309.1312819174</v>
      </c>
      <c r="K41" s="5">
        <v>705291.62965744454</v>
      </c>
      <c r="L41" s="5">
        <v>829907.74699652661</v>
      </c>
      <c r="M41" s="5">
        <v>18660.123859956482</v>
      </c>
      <c r="N41" s="5">
        <v>7522.436004106451</v>
      </c>
      <c r="O41" s="5">
        <v>2209982.4657338052</v>
      </c>
      <c r="P41" s="5">
        <v>51214.880310232795</v>
      </c>
      <c r="Q41" s="5">
        <v>3264.5152659975893</v>
      </c>
      <c r="R41" s="5">
        <v>57157.333980400013</v>
      </c>
      <c r="S41" s="5">
        <v>771.66503245612716</v>
      </c>
      <c r="T41" s="5">
        <v>68148.337657648066</v>
      </c>
      <c r="U41" s="5">
        <v>570520.35775318276</v>
      </c>
      <c r="V41" s="5">
        <v>29108.977622753504</v>
      </c>
      <c r="W41" s="5">
        <v>18159.626297461851</v>
      </c>
      <c r="X41" s="5">
        <v>27439.304558080414</v>
      </c>
      <c r="Y41" s="5">
        <v>3106.8421090279444</v>
      </c>
    </row>
    <row r="42" spans="2:25" x14ac:dyDescent="0.25">
      <c r="B42" s="1" t="s">
        <v>57</v>
      </c>
      <c r="C42" s="5">
        <v>2330745.7744755801</v>
      </c>
      <c r="D42" s="9">
        <f t="shared" si="0"/>
        <v>0.66238661948215805</v>
      </c>
      <c r="E42" s="9">
        <f t="shared" si="1"/>
        <v>0.27571545106937506</v>
      </c>
      <c r="F42" s="9">
        <f t="shared" si="2"/>
        <v>4.2014566134268431E-4</v>
      </c>
      <c r="G42" s="9">
        <f t="shared" si="3"/>
        <v>6.1477783787124554E-2</v>
      </c>
      <c r="H42" s="5"/>
      <c r="I42" s="5">
        <v>15298.298402516128</v>
      </c>
      <c r="J42" s="5">
        <v>994008.45595568314</v>
      </c>
      <c r="K42" s="5">
        <v>443501.38217161095</v>
      </c>
      <c r="L42" s="5">
        <v>76953.450934361288</v>
      </c>
      <c r="M42" s="5">
        <v>14093.226963032259</v>
      </c>
      <c r="N42" s="5">
        <v>21230.025208714509</v>
      </c>
      <c r="O42" s="5">
        <v>607898.24336284737</v>
      </c>
      <c r="P42" s="5">
        <v>4102.2806450600392</v>
      </c>
      <c r="Q42" s="5">
        <v>4352.400762809677</v>
      </c>
      <c r="R42" s="5">
        <v>4603.1967600000007</v>
      </c>
      <c r="S42" s="5">
        <v>436.47579814296267</v>
      </c>
      <c r="T42" s="5">
        <v>979.25272483870958</v>
      </c>
      <c r="U42" s="5">
        <v>115475.50026075311</v>
      </c>
      <c r="V42" s="5">
        <v>5849.378995067741</v>
      </c>
      <c r="W42" s="5">
        <v>2912.6890148918346</v>
      </c>
      <c r="X42" s="5">
        <v>17992.353324799558</v>
      </c>
      <c r="Y42" s="5">
        <v>1059.1631904516121</v>
      </c>
    </row>
    <row r="43" spans="2:25" x14ac:dyDescent="0.25">
      <c r="B43" s="1" t="s">
        <v>58</v>
      </c>
      <c r="C43" s="5">
        <v>2949636.02</v>
      </c>
      <c r="D43" s="9">
        <f t="shared" si="0"/>
        <v>0.50675982466810066</v>
      </c>
      <c r="E43" s="9">
        <f t="shared" si="1"/>
        <v>0.31846570429130849</v>
      </c>
      <c r="F43" s="9">
        <f t="shared" si="2"/>
        <v>5.2633308703704329E-3</v>
      </c>
      <c r="G43" s="9">
        <f t="shared" si="3"/>
        <v>0.16951114017022101</v>
      </c>
      <c r="H43" s="5"/>
      <c r="I43" s="5">
        <v>3541.1313664000004</v>
      </c>
      <c r="J43" s="5">
        <v>722266.49351121497</v>
      </c>
      <c r="K43" s="5">
        <v>513716.96150649758</v>
      </c>
      <c r="L43" s="5">
        <v>249924.65187269836</v>
      </c>
      <c r="M43" s="5">
        <v>5307.7940731032286</v>
      </c>
      <c r="N43" s="5">
        <v>4824.3457390322565</v>
      </c>
      <c r="O43" s="5">
        <v>804488.82426476979</v>
      </c>
      <c r="P43" s="5">
        <v>83588.129523573851</v>
      </c>
      <c r="Q43" s="5">
        <v>12405.26800403553</v>
      </c>
      <c r="R43" s="5">
        <v>32102.368020099999</v>
      </c>
      <c r="S43" s="5">
        <v>1948.9769608004367</v>
      </c>
      <c r="T43" s="5">
        <v>15524.910320422579</v>
      </c>
      <c r="U43" s="5">
        <v>359299.25891739072</v>
      </c>
      <c r="V43" s="5">
        <v>94176.566921606398</v>
      </c>
      <c r="W43" s="5">
        <v>19910.712978817057</v>
      </c>
      <c r="X43" s="5">
        <v>11655.047003444306</v>
      </c>
      <c r="Y43" s="5">
        <v>14954.579016094311</v>
      </c>
    </row>
    <row r="44" spans="2:25" x14ac:dyDescent="0.25">
      <c r="B44" s="1" t="s">
        <v>59</v>
      </c>
      <c r="C44" s="5">
        <v>8310385.292670087</v>
      </c>
      <c r="D44" s="9">
        <f t="shared" si="0"/>
        <v>0.53193348252660322</v>
      </c>
      <c r="E44" s="9">
        <f t="shared" si="1"/>
        <v>0.31279221096226756</v>
      </c>
      <c r="F44" s="9">
        <f t="shared" si="2"/>
        <v>6.1302234870637016E-3</v>
      </c>
      <c r="G44" s="9">
        <f t="shared" si="3"/>
        <v>0.14914408302406509</v>
      </c>
      <c r="H44" s="5"/>
      <c r="I44" s="5">
        <v>50745.499721883869</v>
      </c>
      <c r="J44" s="5">
        <v>3247052.4061944447</v>
      </c>
      <c r="K44" s="5">
        <v>701657.11206538707</v>
      </c>
      <c r="L44" s="5">
        <v>334804.84964065324</v>
      </c>
      <c r="M44" s="5">
        <v>86312.322245495627</v>
      </c>
      <c r="N44" s="5">
        <v>86524.932740719174</v>
      </c>
      <c r="O44" s="5">
        <v>2389989.9154107207</v>
      </c>
      <c r="P44" s="5">
        <v>39623.753088746234</v>
      </c>
      <c r="Q44" s="5">
        <v>10305.383664777524</v>
      </c>
      <c r="R44" s="5">
        <v>66894.817526900006</v>
      </c>
      <c r="S44" s="5">
        <v>6084.9872107235851</v>
      </c>
      <c r="T44" s="5">
        <v>50944.519107674918</v>
      </c>
      <c r="U44" s="5">
        <v>1086046.5992829455</v>
      </c>
      <c r="V44" s="5">
        <v>53139.64732374117</v>
      </c>
      <c r="W44" s="5">
        <v>47862.342310582404</v>
      </c>
      <c r="X44" s="5">
        <v>42769.442766565495</v>
      </c>
      <c r="Y44" s="5">
        <v>9626.7623681223631</v>
      </c>
    </row>
    <row r="45" spans="2:25" x14ac:dyDescent="0.25">
      <c r="B45" s="1" t="s">
        <v>60</v>
      </c>
      <c r="C45" s="5">
        <v>624261.25671935489</v>
      </c>
      <c r="D45" s="9">
        <f t="shared" si="0"/>
        <v>0.40031787132783903</v>
      </c>
      <c r="E45" s="9">
        <f t="shared" si="1"/>
        <v>0.43658127725059415</v>
      </c>
      <c r="F45" s="9">
        <f t="shared" si="2"/>
        <v>4.734668419435829E-3</v>
      </c>
      <c r="G45" s="9">
        <f t="shared" si="3"/>
        <v>0.15836618300213076</v>
      </c>
      <c r="H45" s="5"/>
      <c r="I45" s="5">
        <v>2360.429543061291</v>
      </c>
      <c r="J45" s="5">
        <v>207564.21707494059</v>
      </c>
      <c r="K45" s="5">
        <v>28938.820986696839</v>
      </c>
      <c r="L45" s="5">
        <v>8972.8722686576293</v>
      </c>
      <c r="M45" s="5">
        <v>2066.5975689774173</v>
      </c>
      <c r="N45" s="5">
        <v>10784.134166927515</v>
      </c>
      <c r="O45" s="5">
        <v>247607.89883139072</v>
      </c>
      <c r="P45" s="5">
        <v>4710.2122254074657</v>
      </c>
      <c r="Q45" s="5">
        <v>314.61191216200564</v>
      </c>
      <c r="R45" s="5">
        <v>5928.3623114000011</v>
      </c>
      <c r="S45" s="5">
        <v>3195.5573493093138</v>
      </c>
      <c r="T45" s="5">
        <v>2955.6700576664525</v>
      </c>
      <c r="U45" s="5">
        <v>66834.102543216402</v>
      </c>
      <c r="V45" s="5">
        <v>13115.657170454562</v>
      </c>
      <c r="W45" s="5">
        <v>3255.8733093841174</v>
      </c>
      <c r="X45" s="5">
        <v>10301.599608170502</v>
      </c>
      <c r="Y45" s="5">
        <v>5354.6397915319067</v>
      </c>
    </row>
    <row r="46" spans="2:25" x14ac:dyDescent="0.25">
      <c r="B46" s="1" t="s">
        <v>61</v>
      </c>
      <c r="C46" s="5">
        <v>3644456.7744158604</v>
      </c>
      <c r="D46" s="9">
        <f t="shared" si="0"/>
        <v>0.63290051068736486</v>
      </c>
      <c r="E46" s="9">
        <f t="shared" si="1"/>
        <v>0.29380814867382071</v>
      </c>
      <c r="F46" s="9">
        <f t="shared" si="2"/>
        <v>2.1436587813923203E-2</v>
      </c>
      <c r="G46" s="9">
        <f t="shared" si="3"/>
        <v>5.1854752824890403E-2</v>
      </c>
      <c r="H46" s="5"/>
      <c r="I46" s="5">
        <v>34457.105320641924</v>
      </c>
      <c r="J46" s="5">
        <v>1585904.0798257419</v>
      </c>
      <c r="K46" s="5">
        <v>292410.83297349332</v>
      </c>
      <c r="L46" s="5">
        <v>383177.13498518785</v>
      </c>
      <c r="M46" s="5">
        <v>10629.400600759098</v>
      </c>
      <c r="N46" s="5">
        <v>35982.636689596773</v>
      </c>
      <c r="O46" s="5">
        <v>925951.25742522231</v>
      </c>
      <c r="P46" s="5">
        <v>25429.412006870669</v>
      </c>
      <c r="Q46" s="5">
        <v>10144.978026003731</v>
      </c>
      <c r="R46" s="5">
        <v>65948.264371999991</v>
      </c>
      <c r="S46" s="5">
        <v>7314.5492931948102</v>
      </c>
      <c r="T46" s="5">
        <v>78124.7176788129</v>
      </c>
      <c r="U46" s="5">
        <v>140510.77428458119</v>
      </c>
      <c r="V46" s="5">
        <v>9594.9138627423908</v>
      </c>
      <c r="W46" s="5">
        <v>10646.256110351114</v>
      </c>
      <c r="X46" s="5">
        <v>24334.022016502837</v>
      </c>
      <c r="Y46" s="5">
        <v>3896.4389441542626</v>
      </c>
    </row>
    <row r="47" spans="2:25" x14ac:dyDescent="0.25">
      <c r="B47" s="1" t="s">
        <v>62</v>
      </c>
      <c r="C47" s="5">
        <v>760607.84734756313</v>
      </c>
      <c r="D47" s="9">
        <f t="shared" si="0"/>
        <v>0.61752606334699389</v>
      </c>
      <c r="E47" s="9">
        <f t="shared" si="1"/>
        <v>0.27085554184086763</v>
      </c>
      <c r="F47" s="9">
        <f t="shared" si="2"/>
        <v>3.3966043530412461E-3</v>
      </c>
      <c r="G47" s="9">
        <f t="shared" si="3"/>
        <v>0.10822179045909699</v>
      </c>
      <c r="H47" s="5"/>
      <c r="I47" s="5">
        <v>2910.3950120322588</v>
      </c>
      <c r="J47" s="5">
        <v>263151.3707186798</v>
      </c>
      <c r="K47" s="5">
        <v>177831.13185499603</v>
      </c>
      <c r="L47" s="5">
        <v>24810.806589334788</v>
      </c>
      <c r="M47" s="5">
        <v>991.465548329032</v>
      </c>
      <c r="N47" s="5">
        <v>155.01369382258071</v>
      </c>
      <c r="O47" s="5">
        <v>200611.15236940185</v>
      </c>
      <c r="P47" s="5">
        <v>657.72193332249947</v>
      </c>
      <c r="Q47" s="5">
        <v>236.23928377769602</v>
      </c>
      <c r="R47" s="5">
        <v>3829.2820489999999</v>
      </c>
      <c r="S47" s="5">
        <v>525.441292415509</v>
      </c>
      <c r="T47" s="5">
        <v>2583.4839252580646</v>
      </c>
      <c r="U47" s="5">
        <v>64747.723918365024</v>
      </c>
      <c r="V47" s="5">
        <v>2527.9816238580979</v>
      </c>
      <c r="W47" s="5">
        <v>3571.3650573546674</v>
      </c>
      <c r="X47" s="5">
        <v>10901.542202370907</v>
      </c>
      <c r="Y47" s="5">
        <v>565.73027524411214</v>
      </c>
    </row>
    <row r="48" spans="2:25" x14ac:dyDescent="0.25">
      <c r="B48" s="1" t="s">
        <v>63</v>
      </c>
      <c r="C48" s="5">
        <v>3956468.8225806444</v>
      </c>
      <c r="D48" s="9">
        <f t="shared" si="0"/>
        <v>0.58463567402935401</v>
      </c>
      <c r="E48" s="9">
        <f t="shared" si="1"/>
        <v>0.32117034794058313</v>
      </c>
      <c r="F48" s="9">
        <f t="shared" si="2"/>
        <v>1.2524492567567594E-2</v>
      </c>
      <c r="G48" s="9">
        <f t="shared" si="3"/>
        <v>8.1669485462494709E-2</v>
      </c>
      <c r="H48" s="5"/>
      <c r="I48" s="5">
        <v>26595.517375396779</v>
      </c>
      <c r="J48" s="5">
        <v>1329428.5590774599</v>
      </c>
      <c r="K48" s="5">
        <v>318642.53088652319</v>
      </c>
      <c r="L48" s="5">
        <v>558793.91211677692</v>
      </c>
      <c r="M48" s="5">
        <v>79632.297409403211</v>
      </c>
      <c r="N48" s="5">
        <v>25755.199312968118</v>
      </c>
      <c r="O48" s="5">
        <v>1025221.7134293311</v>
      </c>
      <c r="P48" s="5">
        <v>54793.207105456022</v>
      </c>
      <c r="Q48" s="5">
        <v>20848.19975152798</v>
      </c>
      <c r="R48" s="5">
        <v>127599.35381019999</v>
      </c>
      <c r="S48" s="5">
        <v>16482.794954811641</v>
      </c>
      <c r="T48" s="5">
        <v>49552.764362224189</v>
      </c>
      <c r="U48" s="5">
        <v>265275.91455223254</v>
      </c>
      <c r="V48" s="5">
        <v>12770.035763644542</v>
      </c>
      <c r="W48" s="5">
        <v>17334.288590400891</v>
      </c>
      <c r="X48" s="5">
        <v>24933.138073728172</v>
      </c>
      <c r="Y48" s="5">
        <v>2809.396008557339</v>
      </c>
    </row>
    <row r="49" spans="2:25" x14ac:dyDescent="0.25">
      <c r="B49" s="1" t="s">
        <v>64</v>
      </c>
      <c r="C49" s="5">
        <v>19890303.096774191</v>
      </c>
      <c r="D49" s="9">
        <f t="shared" si="0"/>
        <v>0.59262396611412538</v>
      </c>
      <c r="E49" s="9">
        <f t="shared" si="1"/>
        <v>0.34029761343640952</v>
      </c>
      <c r="F49" s="9">
        <f t="shared" si="2"/>
        <v>3.807098294693756E-3</v>
      </c>
      <c r="G49" s="9">
        <f t="shared" si="3"/>
        <v>6.3271322154771228E-2</v>
      </c>
      <c r="H49" s="5"/>
      <c r="I49" s="5">
        <v>120634.96677698706</v>
      </c>
      <c r="J49" s="5">
        <v>6045788.7827852834</v>
      </c>
      <c r="K49" s="5">
        <v>3133524.0632867259</v>
      </c>
      <c r="L49" s="5">
        <v>2276663.4235651805</v>
      </c>
      <c r="M49" s="5">
        <v>210859.07200821288</v>
      </c>
      <c r="N49" s="5">
        <v>251889.19854205806</v>
      </c>
      <c r="O49" s="5">
        <v>5883411.8533928832</v>
      </c>
      <c r="P49" s="5">
        <v>155440.28522879168</v>
      </c>
      <c r="Q49" s="5">
        <v>221545.61591101583</v>
      </c>
      <c r="R49" s="5">
        <v>232058.29474149999</v>
      </c>
      <c r="S49" s="5">
        <v>24277.426542833262</v>
      </c>
      <c r="T49" s="5">
        <v>75724.339000670952</v>
      </c>
      <c r="U49" s="5">
        <v>1111662.9775719289</v>
      </c>
      <c r="V49" s="5">
        <v>31838.736839818634</v>
      </c>
      <c r="W49" s="5">
        <v>44354.995370597717</v>
      </c>
      <c r="X49" s="5">
        <v>58881.40955082298</v>
      </c>
      <c r="Y49" s="5">
        <v>11747.65565887535</v>
      </c>
    </row>
    <row r="50" spans="2:25" x14ac:dyDescent="0.25">
      <c r="B50" s="1" t="s">
        <v>65</v>
      </c>
      <c r="C50" s="5">
        <v>1238436</v>
      </c>
      <c r="D50" s="9">
        <f t="shared" si="0"/>
        <v>0.61820451316532321</v>
      </c>
      <c r="E50" s="9">
        <f t="shared" si="1"/>
        <v>0.29217218155963026</v>
      </c>
      <c r="F50" s="9">
        <f t="shared" si="2"/>
        <v>6.1722624342315632E-4</v>
      </c>
      <c r="G50" s="9">
        <f t="shared" si="3"/>
        <v>8.9006079031623095E-2</v>
      </c>
      <c r="H50" s="5"/>
      <c r="I50" s="5">
        <v>599.70970380000006</v>
      </c>
      <c r="J50" s="5">
        <v>577660.02457314311</v>
      </c>
      <c r="K50" s="5">
        <v>92919.298742480911</v>
      </c>
      <c r="L50" s="5">
        <v>82035.441494999061</v>
      </c>
      <c r="M50" s="5">
        <v>12392.2499519871</v>
      </c>
      <c r="N50" s="5">
        <v>10296.087745857005</v>
      </c>
      <c r="O50" s="5">
        <v>336021.27077146561</v>
      </c>
      <c r="P50" s="5">
        <v>4661.3068314249776</v>
      </c>
      <c r="Q50" s="5">
        <v>4980.6516629393591</v>
      </c>
      <c r="R50" s="5">
        <v>5357.5101799999993</v>
      </c>
      <c r="S50" s="5">
        <v>519.72065029529222</v>
      </c>
      <c r="T50" s="5">
        <v>764.39520000000005</v>
      </c>
      <c r="U50" s="5">
        <v>91953.739015740925</v>
      </c>
      <c r="V50" s="5">
        <v>2190.313233421371</v>
      </c>
      <c r="W50" s="5">
        <v>2530.2964588973628</v>
      </c>
      <c r="X50" s="5">
        <v>13339.380356380181</v>
      </c>
      <c r="Y50" s="5">
        <v>214.60342716733854</v>
      </c>
    </row>
    <row r="51" spans="2:25" x14ac:dyDescent="0.25">
      <c r="B51" s="1" t="s">
        <v>66</v>
      </c>
      <c r="C51" s="5">
        <v>544663.36648387101</v>
      </c>
      <c r="D51" s="9">
        <f t="shared" si="0"/>
        <v>0.60912833635115804</v>
      </c>
      <c r="E51" s="9">
        <f t="shared" si="1"/>
        <v>0.27978210128088599</v>
      </c>
      <c r="F51" s="9">
        <f t="shared" si="2"/>
        <v>9.8723399275270156E-4</v>
      </c>
      <c r="G51" s="9">
        <f t="shared" si="3"/>
        <v>0.11010232837520341</v>
      </c>
      <c r="H51" s="5"/>
      <c r="I51" s="5">
        <v>861.78107831612897</v>
      </c>
      <c r="J51" s="5">
        <v>212118.25397510175</v>
      </c>
      <c r="K51" s="5">
        <v>33557.632799817642</v>
      </c>
      <c r="L51" s="5">
        <v>83372.316717296242</v>
      </c>
      <c r="M51" s="5">
        <v>1859.905727209677</v>
      </c>
      <c r="N51" s="5">
        <v>36.773185483870961</v>
      </c>
      <c r="O51" s="5">
        <v>141247.95699396153</v>
      </c>
      <c r="P51" s="5">
        <v>2224.716531228918</v>
      </c>
      <c r="Q51" s="5">
        <v>53.044083004422063</v>
      </c>
      <c r="R51" s="5">
        <v>776.45552779999991</v>
      </c>
      <c r="S51" s="5">
        <v>8048.1148440999978</v>
      </c>
      <c r="T51" s="5">
        <v>537.7101899999999</v>
      </c>
      <c r="U51" s="5">
        <v>37145.543427855737</v>
      </c>
      <c r="V51" s="5">
        <v>11239.163229042764</v>
      </c>
      <c r="W51" s="5">
        <v>1047.4578810985554</v>
      </c>
      <c r="X51" s="5">
        <v>5514.1712244683758</v>
      </c>
      <c r="Y51" s="5">
        <v>5022.3690680854897</v>
      </c>
    </row>
    <row r="52" spans="2:25" x14ac:dyDescent="0.25">
      <c r="B52" s="1" t="s">
        <v>67</v>
      </c>
      <c r="C52" s="5">
        <v>5027319.0000000009</v>
      </c>
      <c r="D52" s="9">
        <f t="shared" si="0"/>
        <v>0.52466724401431442</v>
      </c>
      <c r="E52" s="9">
        <f t="shared" si="1"/>
        <v>0.35989277753834581</v>
      </c>
      <c r="F52" s="9">
        <f t="shared" si="2"/>
        <v>1.9173763694506595E-2</v>
      </c>
      <c r="G52" s="9">
        <f t="shared" si="3"/>
        <v>9.6266214752832216E-2</v>
      </c>
      <c r="H52" s="5"/>
      <c r="I52" s="5">
        <v>18034.121147548383</v>
      </c>
      <c r="J52" s="5">
        <v>1650723.0823681739</v>
      </c>
      <c r="K52" s="5">
        <v>575815.8497970457</v>
      </c>
      <c r="L52" s="5">
        <v>371957.41206450417</v>
      </c>
      <c r="M52" s="5">
        <v>21139.139133527387</v>
      </c>
      <c r="N52" s="5">
        <v>18652.57396171935</v>
      </c>
      <c r="O52" s="5">
        <v>1637803.5264750519</v>
      </c>
      <c r="P52" s="5">
        <v>48134.710881568724</v>
      </c>
      <c r="Q52" s="5">
        <v>10128.318056653125</v>
      </c>
      <c r="R52" s="5">
        <v>74062.450704599964</v>
      </c>
      <c r="S52" s="5">
        <v>20514.218401706588</v>
      </c>
      <c r="T52" s="5">
        <v>96392.626522903214</v>
      </c>
      <c r="U52" s="5">
        <v>386599.14260233333</v>
      </c>
      <c r="V52" s="5">
        <v>26315.742339018838</v>
      </c>
      <c r="W52" s="5">
        <v>25641.473922521425</v>
      </c>
      <c r="X52" s="5">
        <v>38652.742667128958</v>
      </c>
      <c r="Y52" s="5">
        <v>6751.8689539912211</v>
      </c>
    </row>
    <row r="53" spans="2:25" x14ac:dyDescent="0.25">
      <c r="B53" s="1" t="s">
        <v>68</v>
      </c>
      <c r="C53" s="5">
        <v>4313223.5</v>
      </c>
      <c r="D53" s="9">
        <f t="shared" si="0"/>
        <v>0.52924899421064087</v>
      </c>
      <c r="E53" s="9">
        <f t="shared" si="1"/>
        <v>0.33676390907744536</v>
      </c>
      <c r="F53" s="9">
        <f t="shared" si="2"/>
        <v>1.3063102980260929E-3</v>
      </c>
      <c r="G53" s="9">
        <f t="shared" si="3"/>
        <v>0.13268078641388786</v>
      </c>
      <c r="H53" s="5"/>
      <c r="I53" s="5">
        <v>8770.5011054225779</v>
      </c>
      <c r="J53" s="5">
        <v>1146025.9919505559</v>
      </c>
      <c r="K53" s="5">
        <v>704593.11716167734</v>
      </c>
      <c r="L53" s="5">
        <v>406526.0115524088</v>
      </c>
      <c r="M53" s="5">
        <v>16853.577410635484</v>
      </c>
      <c r="N53" s="5">
        <v>10432.804815545773</v>
      </c>
      <c r="O53" s="5">
        <v>1337536.5200484246</v>
      </c>
      <c r="P53" s="5">
        <v>75055.842609026295</v>
      </c>
      <c r="Q53" s="5">
        <v>12450.856118535146</v>
      </c>
      <c r="R53" s="5">
        <v>14552.316856000001</v>
      </c>
      <c r="S53" s="5">
        <v>2509.666137168922</v>
      </c>
      <c r="T53" s="5">
        <v>5634.4082757381475</v>
      </c>
      <c r="U53" s="5">
        <v>461604.73924586154</v>
      </c>
      <c r="V53" s="5">
        <v>49134.567950357727</v>
      </c>
      <c r="W53" s="5">
        <v>17008.786484729444</v>
      </c>
      <c r="X53" s="5">
        <v>33404.298680784021</v>
      </c>
      <c r="Y53" s="5">
        <v>11129.493597129134</v>
      </c>
    </row>
    <row r="54" spans="2:25" x14ac:dyDescent="0.25">
      <c r="B54" s="1" t="s">
        <v>69</v>
      </c>
      <c r="C54" s="5">
        <v>1281764.7781818181</v>
      </c>
      <c r="D54" s="9">
        <f t="shared" si="0"/>
        <v>0.66813560042462794</v>
      </c>
      <c r="E54" s="9">
        <f t="shared" si="1"/>
        <v>0.26188592444950892</v>
      </c>
      <c r="F54" s="9">
        <f t="shared" si="2"/>
        <v>1.1943883209367028E-2</v>
      </c>
      <c r="G54" s="9">
        <f t="shared" si="3"/>
        <v>5.8034591916495834E-2</v>
      </c>
      <c r="H54" s="5"/>
      <c r="I54" s="5">
        <v>5384.3181219032249</v>
      </c>
      <c r="J54" s="5">
        <v>648412.80761843768</v>
      </c>
      <c r="K54" s="5">
        <v>80237.132944703015</v>
      </c>
      <c r="L54" s="5">
        <v>117830.11598243745</v>
      </c>
      <c r="M54" s="5">
        <v>4528.3050061677432</v>
      </c>
      <c r="N54" s="5">
        <v>1728.8628177347759</v>
      </c>
      <c r="O54" s="5">
        <v>309624.21254678786</v>
      </c>
      <c r="P54" s="5">
        <v>13609.103741644052</v>
      </c>
      <c r="Q54" s="5">
        <v>584.07986556198614</v>
      </c>
      <c r="R54" s="5">
        <v>9857.104241699999</v>
      </c>
      <c r="S54" s="5">
        <v>272.79064753653716</v>
      </c>
      <c r="T54" s="5">
        <v>15309.248812483869</v>
      </c>
      <c r="U54" s="5">
        <v>61023.455514539579</v>
      </c>
      <c r="V54" s="5">
        <v>2119.3143978760595</v>
      </c>
      <c r="W54" s="5">
        <v>2863.7705784503833</v>
      </c>
      <c r="X54" s="5">
        <v>6261.2194866480422</v>
      </c>
      <c r="Y54" s="5">
        <v>2118.935857205568</v>
      </c>
    </row>
    <row r="55" spans="2:25" x14ac:dyDescent="0.25">
      <c r="B55" s="1" t="s">
        <v>70</v>
      </c>
      <c r="C55" s="5">
        <v>4880601.28</v>
      </c>
      <c r="D55" s="9">
        <f t="shared" si="0"/>
        <v>0.5693034195411748</v>
      </c>
      <c r="E55" s="9">
        <f t="shared" si="1"/>
        <v>0.28759107421562513</v>
      </c>
      <c r="F55" s="9">
        <f t="shared" si="2"/>
        <v>9.2076901381822358E-4</v>
      </c>
      <c r="G55" s="9">
        <f t="shared" si="3"/>
        <v>0.14218473722938146</v>
      </c>
      <c r="H55" s="5"/>
      <c r="I55" s="5">
        <v>23171.968208958053</v>
      </c>
      <c r="J55" s="5">
        <v>2064695.8531644333</v>
      </c>
      <c r="K55" s="5">
        <v>492989.49288525234</v>
      </c>
      <c r="L55" s="5">
        <v>182606.82780067547</v>
      </c>
      <c r="M55" s="5">
        <v>15078.856061715744</v>
      </c>
      <c r="N55" s="5">
        <v>11838.500925519353</v>
      </c>
      <c r="O55" s="5">
        <v>1356497.4199059503</v>
      </c>
      <c r="P55" s="5">
        <v>10398.144513478128</v>
      </c>
      <c r="Q55" s="5">
        <v>4556.9220847259012</v>
      </c>
      <c r="R55" s="5">
        <v>6278.2162135999997</v>
      </c>
      <c r="S55" s="5">
        <v>14048.161290081482</v>
      </c>
      <c r="T55" s="5">
        <v>4493.9064274255597</v>
      </c>
      <c r="U55" s="5">
        <v>589670.4634941176</v>
      </c>
      <c r="V55" s="5">
        <v>19021.864083442313</v>
      </c>
      <c r="W55" s="5">
        <v>26671.662265509876</v>
      </c>
      <c r="X55" s="5">
        <v>51655.229049064263</v>
      </c>
      <c r="Y55" s="5">
        <v>6927.7916260488437</v>
      </c>
    </row>
    <row r="56" spans="2:25" x14ac:dyDescent="0.25">
      <c r="B56" s="2" t="s">
        <v>71</v>
      </c>
      <c r="C56" s="8">
        <v>426970.45449677424</v>
      </c>
      <c r="D56" s="15">
        <f t="shared" si="0"/>
        <v>0.54497156776710376</v>
      </c>
      <c r="E56" s="15">
        <f t="shared" si="1"/>
        <v>0.35254644399655932</v>
      </c>
      <c r="F56" s="15">
        <f t="shared" si="2"/>
        <v>1.6860847676991864E-3</v>
      </c>
      <c r="G56" s="15">
        <f t="shared" si="3"/>
        <v>0.10079590346863787</v>
      </c>
      <c r="H56" s="8"/>
      <c r="I56" s="8">
        <v>1877.0325223516129</v>
      </c>
      <c r="J56" s="8">
        <v>177742.49050173166</v>
      </c>
      <c r="K56" s="8">
        <v>39130.375028832379</v>
      </c>
      <c r="L56" s="8">
        <v>12507.866016050053</v>
      </c>
      <c r="M56" s="8">
        <v>1428.9939083741936</v>
      </c>
      <c r="N56" s="8">
        <v>527.6915094967743</v>
      </c>
      <c r="O56" s="8">
        <v>141564.43763817867</v>
      </c>
      <c r="P56" s="8">
        <v>1192.6800430408771</v>
      </c>
      <c r="Q56" s="8">
        <v>733.42013540300024</v>
      </c>
      <c r="R56" s="8">
        <v>5811.218620499998</v>
      </c>
      <c r="S56" s="8">
        <v>697.46747781314991</v>
      </c>
      <c r="T56" s="8">
        <v>719.90837958460963</v>
      </c>
      <c r="U56" s="8">
        <v>35498.846014339964</v>
      </c>
      <c r="V56" s="8">
        <v>1825.0188851032256</v>
      </c>
      <c r="W56" s="8">
        <v>731.47591876995693</v>
      </c>
      <c r="X56" s="8">
        <v>4679.2492115079394</v>
      </c>
      <c r="Y56" s="8">
        <v>302.28268569620269</v>
      </c>
    </row>
    <row r="57" spans="2:25" x14ac:dyDescent="0.25">
      <c r="B57" s="1" t="s">
        <v>72</v>
      </c>
      <c r="C57" s="5">
        <f>SUM(C6:C56)</f>
        <v>205865454.28271446</v>
      </c>
      <c r="D57" s="9">
        <f t="shared" si="0"/>
        <v>0.55030932661653409</v>
      </c>
      <c r="E57" s="9">
        <f t="shared" si="1"/>
        <v>0.3397569540108597</v>
      </c>
      <c r="F57" s="9">
        <f t="shared" si="2"/>
        <v>5.7883607673053549E-3</v>
      </c>
      <c r="G57" s="9">
        <f t="shared" si="3"/>
        <v>0.10414524778284293</v>
      </c>
      <c r="H57" s="5"/>
      <c r="I57" s="5">
        <f t="shared" ref="I57:Y57" si="4">SUM(I6:I56)</f>
        <v>1399978.208417654</v>
      </c>
      <c r="J57" s="5">
        <f t="shared" si="4"/>
        <v>71140428.692443728</v>
      </c>
      <c r="K57" s="5">
        <f t="shared" si="4"/>
        <v>21117629.800429203</v>
      </c>
      <c r="L57" s="5">
        <f t="shared" si="4"/>
        <v>18231588.213433523</v>
      </c>
      <c r="M57" s="5">
        <f t="shared" si="4"/>
        <v>1400054.6052033908</v>
      </c>
      <c r="N57" s="5">
        <f t="shared" si="4"/>
        <v>1330150.8328748383</v>
      </c>
      <c r="O57" s="5">
        <f t="shared" si="4"/>
        <v>62769840.195893936</v>
      </c>
      <c r="P57" s="5">
        <f t="shared" si="4"/>
        <v>1879202.5514384308</v>
      </c>
      <c r="Q57" s="5">
        <f t="shared" si="4"/>
        <v>1201650.7823681862</v>
      </c>
      <c r="R57" s="5">
        <f t="shared" si="4"/>
        <v>1985216.5186202002</v>
      </c>
      <c r="S57" s="5">
        <f t="shared" si="4"/>
        <v>778158.80196136632</v>
      </c>
      <c r="T57" s="5">
        <f t="shared" si="4"/>
        <v>1191623.5189135585</v>
      </c>
      <c r="U57" s="5">
        <f t="shared" si="4"/>
        <v>17430083.362724502</v>
      </c>
      <c r="V57" s="5">
        <f t="shared" si="4"/>
        <v>1515120.1192523283</v>
      </c>
      <c r="W57" s="5">
        <f t="shared" si="4"/>
        <v>778726.25034819078</v>
      </c>
      <c r="X57" s="5">
        <f t="shared" si="4"/>
        <v>1351099.2115568568</v>
      </c>
      <c r="Y57" s="5">
        <f t="shared" si="4"/>
        <v>364879.80231894297</v>
      </c>
    </row>
    <row r="58" spans="2:25" x14ac:dyDescent="0.25">
      <c r="C58" s="11"/>
      <c r="D58" s="11"/>
      <c r="E58" s="11"/>
      <c r="F58" s="11"/>
      <c r="G58" s="11"/>
    </row>
    <row r="59" spans="2:25" x14ac:dyDescent="0.25"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2:25" x14ac:dyDescent="0.25">
      <c r="T60" s="10"/>
      <c r="U60" s="10"/>
      <c r="V60" s="10"/>
      <c r="W60" s="10"/>
      <c r="X60" s="10"/>
      <c r="Y60" s="10"/>
    </row>
  </sheetData>
  <mergeCells count="10">
    <mergeCell ref="C4:C5"/>
    <mergeCell ref="D4:F4"/>
    <mergeCell ref="G4:G5"/>
    <mergeCell ref="D3:G3"/>
    <mergeCell ref="I2:Y2"/>
    <mergeCell ref="I3:T3"/>
    <mergeCell ref="U3:Y4"/>
    <mergeCell ref="I4:M4"/>
    <mergeCell ref="N4:S4"/>
    <mergeCell ref="T4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Uhrich</dc:creator>
  <cp:lastModifiedBy>Daniel Roth</cp:lastModifiedBy>
  <dcterms:created xsi:type="dcterms:W3CDTF">2017-03-28T13:54:36Z</dcterms:created>
  <dcterms:modified xsi:type="dcterms:W3CDTF">2017-04-17T18:02:14Z</dcterms:modified>
</cp:coreProperties>
</file>