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rich\Desktop\"/>
    </mc:Choice>
  </mc:AlternateContent>
  <bookViews>
    <workbookView xWindow="0" yWindow="0" windowWidth="28800" windowHeight="13020"/>
  </bookViews>
  <sheets>
    <sheet name="2015" sheetId="1" r:id="rId1"/>
    <sheet name="2016" sheetId="2" r:id="rId2"/>
    <sheet name="201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3" l="1"/>
  <c r="E57" i="3"/>
  <c r="D57" i="3"/>
  <c r="C57" i="3"/>
  <c r="F56" i="3"/>
  <c r="E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6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57" i="3"/>
  <c r="B57" i="2"/>
  <c r="B57" i="1"/>
  <c r="U57" i="3" l="1"/>
  <c r="Q57" i="3"/>
  <c r="M57" i="3"/>
  <c r="I57" i="3"/>
  <c r="X57" i="3"/>
  <c r="W57" i="3"/>
  <c r="V57" i="3"/>
  <c r="T57" i="3"/>
  <c r="S57" i="3"/>
  <c r="R57" i="3"/>
  <c r="P57" i="3"/>
  <c r="O57" i="3"/>
  <c r="N57" i="3"/>
  <c r="L57" i="3"/>
  <c r="K57" i="3"/>
  <c r="J57" i="3"/>
  <c r="H57" i="3"/>
  <c r="U57" i="2"/>
  <c r="Q57" i="2"/>
  <c r="M57" i="2"/>
  <c r="I57" i="2"/>
  <c r="X57" i="2"/>
  <c r="W57" i="2"/>
  <c r="V57" i="2"/>
  <c r="T57" i="2"/>
  <c r="S57" i="2"/>
  <c r="R57" i="2"/>
  <c r="P57" i="2"/>
  <c r="O57" i="2"/>
  <c r="N57" i="2"/>
  <c r="L57" i="2"/>
  <c r="K57" i="2"/>
  <c r="J57" i="2"/>
  <c r="H57" i="2"/>
  <c r="H57" i="1" l="1"/>
  <c r="X57" i="1"/>
  <c r="W57" i="1"/>
  <c r="V57" i="1"/>
  <c r="U57" i="1"/>
  <c r="T57" i="1"/>
  <c r="M57" i="1"/>
  <c r="S57" i="1"/>
  <c r="R57" i="1"/>
  <c r="Q57" i="1"/>
  <c r="P57" i="1"/>
  <c r="O57" i="1"/>
  <c r="N57" i="1"/>
  <c r="L57" i="1"/>
  <c r="K57" i="1"/>
  <c r="J57" i="1"/>
  <c r="I57" i="1"/>
</calcChain>
</file>

<file path=xl/sharedStrings.xml><?xml version="1.0" encoding="utf-8"?>
<sst xmlns="http://schemas.openxmlformats.org/spreadsheetml/2006/main" count="246" uniqueCount="77">
  <si>
    <t>Draft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</si>
  <si>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</si>
  <si>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</si>
  <si>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</si>
  <si>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</si>
  <si>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</si>
  <si>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</si>
  <si>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</si>
  <si>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</si>
  <si>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</si>
  <si>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</si>
  <si>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</si>
  <si>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</si>
  <si>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</si>
  <si>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</si>
  <si>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</si>
  <si>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</si>
  <si>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</si>
  <si>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</si>
  <si>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</si>
  <si>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</si>
  <si>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</si>
  <si>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</si>
  <si>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</si>
  <si>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</si>
  <si>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</si>
  <si>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</si>
  <si>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</si>
  <si>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</si>
  <si>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</si>
  <si>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</si>
  <si>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</si>
  <si>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</si>
  <si>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</si>
  <si>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</si>
  <si>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</si>
  <si>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</si>
  <si>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</si>
  <si>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</si>
  <si>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</si>
  <si>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</si>
  <si>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</si>
  <si>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</si>
  <si>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</si>
  <si>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</si>
  <si>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</si>
  <si>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</si>
  <si>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</si>
  <si>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</si>
  <si>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</si>
  <si>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</si>
  <si>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</si>
  <si>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</si>
  <si>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Plastic</t>
  </si>
  <si>
    <t>State</t>
  </si>
  <si>
    <t>Package</t>
  </si>
  <si>
    <t>Beer Shipment Volume Mix by Package Type</t>
  </si>
  <si>
    <t>Total Barrels</t>
  </si>
  <si>
    <t>Glass Bottles</t>
  </si>
  <si>
    <t>Aluminum Cans</t>
  </si>
  <si>
    <t>Beer Shipment Volume by Package Type-Size</t>
  </si>
  <si>
    <t>8oz.</t>
  </si>
  <si>
    <t>12oz.</t>
  </si>
  <si>
    <t>16oz.</t>
  </si>
  <si>
    <t>24-26oz.</t>
  </si>
  <si>
    <t>Other Cans</t>
  </si>
  <si>
    <t>7oz.</t>
  </si>
  <si>
    <t>11-12oz.</t>
  </si>
  <si>
    <t>22-26oz.</t>
  </si>
  <si>
    <t>32oz.</t>
  </si>
  <si>
    <t>40oz.</t>
  </si>
  <si>
    <t>Other Glass</t>
  </si>
  <si>
    <t>Half Barrel</t>
  </si>
  <si>
    <t>50L (Euro Keg)</t>
  </si>
  <si>
    <t>Quarter Barrel</t>
  </si>
  <si>
    <t>Sixth Barrel</t>
  </si>
  <si>
    <t>Other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</si>
</sst>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1" applyFont="1" applyBorder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3" fillId="0" borderId="0" xfId="0" applyNumberFormat="1" applyFont="1"/>
    <xf numFmtId="164" fontId="3" fillId="0" borderId="1" xfId="2" applyNumberFormat="1" applyFont="1" applyBorder="1" applyAlignment="1">
      <alignment horizontal="center"/>
    </xf>
    <xf numFmtId="164" fontId="4" fillId="0" borderId="0" xfId="2" applyNumberFormat="1" applyFont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"/>
  <sheetViews>
    <sheetView tabSelected="1"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2" style="1" bestFit="1" customWidth="1"/>
    <col min="9" max="11" width="12.7109375" style="1" bestFit="1" customWidth="1"/>
    <col min="12" max="12" width="14.28515625" style="1" bestFit="1" customWidth="1"/>
    <col min="13" max="13" width="9.7109375" style="1" bestFit="1" customWidth="1"/>
    <col min="14" max="14" width="12.7109375" style="1" bestFit="1" customWidth="1"/>
    <col min="15" max="17" width="11.42578125" style="1" bestFit="1" customWidth="1"/>
    <col min="18" max="18" width="14.42578125" style="1" bestFit="1" customWidth="1"/>
    <col min="19" max="19" width="11.42578125" style="1" bestFit="1" customWidth="1"/>
    <col min="20" max="20" width="12.7109375" style="1" bestFit="1" customWidth="1"/>
    <col min="21" max="21" width="17.85546875" style="1" bestFit="1" customWidth="1"/>
    <col min="22" max="22" width="16.7109375" style="1" bestFit="1" customWidth="1"/>
    <col min="23" max="23" width="14.140625" style="1" bestFit="1" customWidth="1"/>
    <col min="24" max="24" width="13.140625" style="1" bestFit="1" customWidth="1"/>
    <col min="25" max="16384" width="9.140625" style="1"/>
  </cols>
  <sheetData>
    <row r="2" spans="1:24" ht="15.75" x14ac:dyDescent="0.25">
      <c r="H2" s="22" t="s">
        <v>60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.75" x14ac:dyDescent="0.25">
      <c r="A3" s="2"/>
      <c r="B3" s="6"/>
      <c r="C3" s="17" t="s">
        <v>56</v>
      </c>
      <c r="D3" s="17"/>
      <c r="E3" s="17"/>
      <c r="F3" s="17"/>
      <c r="H3" s="17" t="s">
        <v>55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 t="s">
        <v>0</v>
      </c>
      <c r="U3" s="20"/>
      <c r="V3" s="20"/>
      <c r="W3" s="20"/>
      <c r="X3" s="20"/>
    </row>
    <row r="4" spans="1:24" ht="15.75" x14ac:dyDescent="0.25">
      <c r="A4" s="2"/>
      <c r="B4" s="15" t="s">
        <v>57</v>
      </c>
      <c r="C4" s="17" t="s">
        <v>55</v>
      </c>
      <c r="D4" s="17"/>
      <c r="E4" s="17"/>
      <c r="F4" s="18" t="s">
        <v>0</v>
      </c>
      <c r="H4" s="17" t="s">
        <v>59</v>
      </c>
      <c r="I4" s="17"/>
      <c r="J4" s="17"/>
      <c r="K4" s="17"/>
      <c r="L4" s="17"/>
      <c r="M4" s="17" t="s">
        <v>58</v>
      </c>
      <c r="N4" s="17"/>
      <c r="O4" s="17"/>
      <c r="P4" s="17"/>
      <c r="Q4" s="17"/>
      <c r="R4" s="17"/>
      <c r="S4" s="20" t="s">
        <v>53</v>
      </c>
      <c r="T4" s="20"/>
      <c r="U4" s="20"/>
      <c r="V4" s="20"/>
      <c r="W4" s="20"/>
      <c r="X4" s="20"/>
    </row>
    <row r="5" spans="1:24" ht="15.75" x14ac:dyDescent="0.25">
      <c r="A5" s="9" t="s">
        <v>54</v>
      </c>
      <c r="B5" s="16"/>
      <c r="C5" s="8" t="s">
        <v>59</v>
      </c>
      <c r="D5" s="8" t="s">
        <v>58</v>
      </c>
      <c r="E5" s="8" t="s">
        <v>53</v>
      </c>
      <c r="F5" s="19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1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v>3369810.0092327404</v>
      </c>
      <c r="C6" s="23">
        <f>SUM(H6:L6)/$B6</f>
        <v>0.68028024010146482</v>
      </c>
      <c r="D6" s="23">
        <f>SUM(M6:R6)/$B6</f>
        <v>0.26030747265108367</v>
      </c>
      <c r="E6" s="23">
        <f>S6/$B6</f>
        <v>0</v>
      </c>
      <c r="F6" s="23">
        <f>SUM(T6:X6)/B6</f>
        <v>5.9412287247451553E-2</v>
      </c>
      <c r="H6" s="11">
        <v>114932.8971366129</v>
      </c>
      <c r="I6" s="11">
        <v>1446895.3935450886</v>
      </c>
      <c r="J6" s="11">
        <v>600290.73018885322</v>
      </c>
      <c r="K6" s="11">
        <v>118820.16899935484</v>
      </c>
      <c r="L6" s="11">
        <v>11475.972307258455</v>
      </c>
      <c r="M6" s="11">
        <v>6826.6507345161172</v>
      </c>
      <c r="N6" s="11">
        <v>836166.07091913954</v>
      </c>
      <c r="O6" s="11">
        <v>25511.66939475972</v>
      </c>
      <c r="P6" s="11">
        <v>163.83161000000001</v>
      </c>
      <c r="Q6" s="11">
        <v>0</v>
      </c>
      <c r="R6" s="11">
        <v>8518.5041592842827</v>
      </c>
      <c r="S6" s="11">
        <v>0</v>
      </c>
      <c r="T6" s="11">
        <v>122234.00135205845</v>
      </c>
      <c r="U6" s="11">
        <v>11082.069863190147</v>
      </c>
      <c r="V6" s="11">
        <v>17949.050478527024</v>
      </c>
      <c r="W6" s="11">
        <v>48602.193505069226</v>
      </c>
      <c r="X6" s="11">
        <v>340.80503902805333</v>
      </c>
    </row>
    <row r="7" spans="1:24" x14ac:dyDescent="0.2">
      <c r="A7" s="3" t="s">
        <v>2</v>
      </c>
      <c r="B7" s="11">
        <v>488036.46021505375</v>
      </c>
      <c r="C7" s="23">
        <f t="shared" ref="C7:C57" si="0">SUM(H7:L7)/$B7</f>
        <v>0.41027972612666869</v>
      </c>
      <c r="D7" s="23">
        <f t="shared" ref="D7:D57" si="1">SUM(M7:R7)/$B7</f>
        <v>0.48760229341278033</v>
      </c>
      <c r="E7" s="23">
        <f t="shared" ref="E7:E57" si="2">S7/$B7</f>
        <v>4.3672311385654717E-3</v>
      </c>
      <c r="F7" s="23">
        <f t="shared" ref="F7:F57" si="3">SUM(T7:X7)/B7</f>
        <v>9.7735705318765853E-2</v>
      </c>
      <c r="H7" s="11">
        <v>812.51637000000005</v>
      </c>
      <c r="I7" s="11">
        <v>169037.558687432</v>
      </c>
      <c r="J7" s="11">
        <v>17817.525155166721</v>
      </c>
      <c r="K7" s="11">
        <v>10704.64938580645</v>
      </c>
      <c r="L7" s="11">
        <v>1859.2156384559216</v>
      </c>
      <c r="M7" s="11">
        <v>83.237903225806363</v>
      </c>
      <c r="N7" s="11">
        <v>214699.15521968255</v>
      </c>
      <c r="O7" s="11">
        <v>19032.413012547397</v>
      </c>
      <c r="P7" s="11">
        <v>218.80019080645161</v>
      </c>
      <c r="Q7" s="11">
        <v>3260.2366270967746</v>
      </c>
      <c r="R7" s="11">
        <v>673.85431655637137</v>
      </c>
      <c r="S7" s="11">
        <v>2131.3680258064519</v>
      </c>
      <c r="T7" s="11">
        <v>23066.126408233031</v>
      </c>
      <c r="U7" s="11">
        <v>16305.635323194727</v>
      </c>
      <c r="V7" s="11">
        <v>1565.3781222402024</v>
      </c>
      <c r="W7" s="11">
        <v>6576.1296212402576</v>
      </c>
      <c r="X7" s="11">
        <v>185.31818548387093</v>
      </c>
    </row>
    <row r="8" spans="1:24" x14ac:dyDescent="0.2">
      <c r="A8" s="3" t="s">
        <v>3</v>
      </c>
      <c r="B8" s="11">
        <v>4347616.2338709682</v>
      </c>
      <c r="C8" s="23">
        <f t="shared" si="0"/>
        <v>0.5423889999628474</v>
      </c>
      <c r="D8" s="23">
        <f t="shared" si="1"/>
        <v>0.33348487742650101</v>
      </c>
      <c r="E8" s="23">
        <f t="shared" si="2"/>
        <v>6.5053045338732927E-3</v>
      </c>
      <c r="F8" s="23">
        <f t="shared" si="3"/>
        <v>0.11762081807677829</v>
      </c>
      <c r="H8" s="11">
        <v>44291.019145302176</v>
      </c>
      <c r="I8" s="11">
        <v>1711518.1249827533</v>
      </c>
      <c r="J8" s="11">
        <v>244212.04151670169</v>
      </c>
      <c r="K8" s="11">
        <v>327801.77437522914</v>
      </c>
      <c r="L8" s="11">
        <v>30276.261291529081</v>
      </c>
      <c r="M8" s="11">
        <v>45466.405748306432</v>
      </c>
      <c r="N8" s="11">
        <v>1272808.0284456038</v>
      </c>
      <c r="O8" s="11">
        <v>41705.74445671375</v>
      </c>
      <c r="P8" s="11">
        <v>31023.422724792723</v>
      </c>
      <c r="Q8" s="11">
        <v>57273.360503548378</v>
      </c>
      <c r="R8" s="11">
        <v>1587.3049709605923</v>
      </c>
      <c r="S8" s="11">
        <v>28282.567597741938</v>
      </c>
      <c r="T8" s="11">
        <v>408731.28442037624</v>
      </c>
      <c r="U8" s="11">
        <v>54261.422976998641</v>
      </c>
      <c r="V8" s="11">
        <v>13668.289028463903</v>
      </c>
      <c r="W8" s="11">
        <v>34300.941894069103</v>
      </c>
      <c r="X8" s="11">
        <v>408.23979187729225</v>
      </c>
    </row>
    <row r="9" spans="1:24" x14ac:dyDescent="0.2">
      <c r="A9" s="3" t="s">
        <v>4</v>
      </c>
      <c r="B9" s="11">
        <v>1687728.2428387096</v>
      </c>
      <c r="C9" s="23">
        <f t="shared" si="0"/>
        <v>0.74618689928442306</v>
      </c>
      <c r="D9" s="23">
        <f t="shared" si="1"/>
        <v>0.19636786271031692</v>
      </c>
      <c r="E9" s="23">
        <f t="shared" si="2"/>
        <v>3.0764174274284834E-3</v>
      </c>
      <c r="F9" s="23">
        <f t="shared" si="3"/>
        <v>5.4368820577831503E-2</v>
      </c>
      <c r="H9" s="11">
        <v>13401.819215483873</v>
      </c>
      <c r="I9" s="11">
        <v>907437.18568706501</v>
      </c>
      <c r="J9" s="11">
        <v>129302.17315511141</v>
      </c>
      <c r="K9" s="11">
        <v>160700.74250129054</v>
      </c>
      <c r="L9" s="11">
        <v>48518.783799613557</v>
      </c>
      <c r="M9" s="11">
        <v>3562.4614334677412</v>
      </c>
      <c r="N9" s="11">
        <v>304570.03115668776</v>
      </c>
      <c r="O9" s="11">
        <v>11995.388585189447</v>
      </c>
      <c r="P9" s="11">
        <v>3632.6304835483702</v>
      </c>
      <c r="Q9" s="11">
        <v>6143.9835825806449</v>
      </c>
      <c r="R9" s="11">
        <v>1511.0926406021665</v>
      </c>
      <c r="S9" s="11">
        <v>5192.1565790322575</v>
      </c>
      <c r="T9" s="11">
        <v>67027.931175194579</v>
      </c>
      <c r="U9" s="11">
        <v>7715.2681173127658</v>
      </c>
      <c r="V9" s="11">
        <v>8348.6902621704576</v>
      </c>
      <c r="W9" s="11">
        <v>8447.6059579072353</v>
      </c>
      <c r="X9" s="11">
        <v>220.29850645161289</v>
      </c>
    </row>
    <row r="10" spans="1:24" x14ac:dyDescent="0.2">
      <c r="A10" s="3" t="s">
        <v>5</v>
      </c>
      <c r="B10" s="11">
        <v>23729987.741935484</v>
      </c>
      <c r="C10" s="23">
        <f t="shared" si="0"/>
        <v>0.48251940524387593</v>
      </c>
      <c r="D10" s="23">
        <f t="shared" si="1"/>
        <v>0.40275025060949088</v>
      </c>
      <c r="E10" s="23">
        <f t="shared" si="2"/>
        <v>5.4599044992234003E-3</v>
      </c>
      <c r="F10" s="23">
        <f t="shared" si="3"/>
        <v>0.10927041305956516</v>
      </c>
      <c r="H10" s="11">
        <v>82947.401486774193</v>
      </c>
      <c r="I10" s="11">
        <v>6899714.3604500629</v>
      </c>
      <c r="J10" s="11">
        <v>697454.87018278509</v>
      </c>
      <c r="K10" s="11">
        <v>3704635.5857422976</v>
      </c>
      <c r="L10" s="11">
        <v>65427.353821255165</v>
      </c>
      <c r="M10" s="11">
        <v>74825.319282419194</v>
      </c>
      <c r="N10" s="11">
        <v>8117543.7242847728</v>
      </c>
      <c r="O10" s="11">
        <v>589368.8434797579</v>
      </c>
      <c r="P10" s="11">
        <v>438518.33351205621</v>
      </c>
      <c r="Q10" s="11">
        <v>318576.63033322582</v>
      </c>
      <c r="R10" s="11">
        <v>18425.659132430221</v>
      </c>
      <c r="S10" s="11">
        <v>129563.46683870969</v>
      </c>
      <c r="T10" s="11">
        <v>1729920.6903823153</v>
      </c>
      <c r="U10" s="11">
        <v>527174.22828716494</v>
      </c>
      <c r="V10" s="11">
        <v>105952.21509354775</v>
      </c>
      <c r="W10" s="11">
        <v>222188.39230400592</v>
      </c>
      <c r="X10" s="11">
        <v>7750.0363926737991</v>
      </c>
    </row>
    <row r="11" spans="1:24" x14ac:dyDescent="0.2">
      <c r="A11" s="3" t="s">
        <v>6</v>
      </c>
      <c r="B11" s="11">
        <v>3700005.9999999995</v>
      </c>
      <c r="C11" s="23">
        <f t="shared" si="0"/>
        <v>0.58676905752126496</v>
      </c>
      <c r="D11" s="23">
        <f t="shared" si="1"/>
        <v>0.24790149069331152</v>
      </c>
      <c r="E11" s="23">
        <f t="shared" si="2"/>
        <v>3.4611524226298989E-3</v>
      </c>
      <c r="F11" s="23">
        <f t="shared" si="3"/>
        <v>0.16186829936279365</v>
      </c>
      <c r="H11" s="11">
        <v>14607.262912177417</v>
      </c>
      <c r="I11" s="11">
        <v>1715887.819131525</v>
      </c>
      <c r="J11" s="11">
        <v>214268.20844039271</v>
      </c>
      <c r="K11" s="11">
        <v>181832.21344879028</v>
      </c>
      <c r="L11" s="11">
        <v>44453.529510139888</v>
      </c>
      <c r="M11" s="11">
        <v>11123.490875403211</v>
      </c>
      <c r="N11" s="11">
        <v>840355.21842673211</v>
      </c>
      <c r="O11" s="11">
        <v>8746.1925432470252</v>
      </c>
      <c r="P11" s="11">
        <v>12264.748097456006</v>
      </c>
      <c r="Q11" s="11">
        <v>41980.497385806448</v>
      </c>
      <c r="R11" s="11">
        <v>2766.8556455519333</v>
      </c>
      <c r="S11" s="11">
        <v>12806.28473064516</v>
      </c>
      <c r="T11" s="11">
        <v>494006.01206494845</v>
      </c>
      <c r="U11" s="11">
        <v>67072.612730429391</v>
      </c>
      <c r="V11" s="11">
        <v>7016.2279578235884</v>
      </c>
      <c r="W11" s="11">
        <v>29963.947637069381</v>
      </c>
      <c r="X11" s="11">
        <v>854.87846186183276</v>
      </c>
    </row>
    <row r="12" spans="1:24" x14ac:dyDescent="0.2">
      <c r="A12" s="3" t="s">
        <v>7</v>
      </c>
      <c r="B12" s="11">
        <v>1821789.1612903229</v>
      </c>
      <c r="C12" s="23">
        <f t="shared" si="0"/>
        <v>0.45751511173755677</v>
      </c>
      <c r="D12" s="23">
        <f t="shared" si="1"/>
        <v>0.42268853663578942</v>
      </c>
      <c r="E12" s="23">
        <f t="shared" si="2"/>
        <v>4.4804473305434011E-3</v>
      </c>
      <c r="F12" s="23">
        <f t="shared" si="3"/>
        <v>0.11531570334600605</v>
      </c>
      <c r="H12" s="11">
        <v>5619.1874699999998</v>
      </c>
      <c r="I12" s="11">
        <v>666543.73706968734</v>
      </c>
      <c r="J12" s="11">
        <v>75849.340893239234</v>
      </c>
      <c r="K12" s="11">
        <v>79455.506773881032</v>
      </c>
      <c r="L12" s="11">
        <v>6028.2994832043096</v>
      </c>
      <c r="M12" s="11">
        <v>8596.6572532258033</v>
      </c>
      <c r="N12" s="11">
        <v>711407.2052804355</v>
      </c>
      <c r="O12" s="11">
        <v>23466.550631791368</v>
      </c>
      <c r="P12" s="11">
        <v>2547.3903068259501</v>
      </c>
      <c r="Q12" s="11">
        <v>19075.433017419349</v>
      </c>
      <c r="R12" s="11">
        <v>4956.1581550507899</v>
      </c>
      <c r="S12" s="11">
        <v>8162.4303845161285</v>
      </c>
      <c r="T12" s="11">
        <v>133678.20763904278</v>
      </c>
      <c r="U12" s="11">
        <v>29563.415843439529</v>
      </c>
      <c r="V12" s="11">
        <v>12449.092143333168</v>
      </c>
      <c r="W12" s="11">
        <v>33452.495002288284</v>
      </c>
      <c r="X12" s="11">
        <v>937.68785422026997</v>
      </c>
    </row>
    <row r="13" spans="1:24" x14ac:dyDescent="0.2">
      <c r="A13" s="3" t="s">
        <v>8</v>
      </c>
      <c r="B13" s="11">
        <v>687772</v>
      </c>
      <c r="C13" s="23">
        <f t="shared" si="0"/>
        <v>0.55463624440376902</v>
      </c>
      <c r="D13" s="23">
        <f t="shared" si="1"/>
        <v>0.3322104706273809</v>
      </c>
      <c r="E13" s="23">
        <f t="shared" si="2"/>
        <v>1.6297499321324227E-3</v>
      </c>
      <c r="F13" s="23">
        <f t="shared" si="3"/>
        <v>0.11151828486800354</v>
      </c>
      <c r="H13" s="11">
        <v>2691.1264200000001</v>
      </c>
      <c r="I13" s="11">
        <v>297106.61909098376</v>
      </c>
      <c r="J13" s="11">
        <v>41979.777046452116</v>
      </c>
      <c r="K13" s="11">
        <v>37589.953371774187</v>
      </c>
      <c r="L13" s="11">
        <v>2095.8031568589872</v>
      </c>
      <c r="M13" s="11">
        <v>4420.3517624193537</v>
      </c>
      <c r="N13" s="11">
        <v>198610.09059155264</v>
      </c>
      <c r="O13" s="11">
        <v>6844.5027446587437</v>
      </c>
      <c r="P13" s="11">
        <v>1456.1848418333932</v>
      </c>
      <c r="Q13" s="11">
        <v>3611.623181935483</v>
      </c>
      <c r="R13" s="11">
        <v>13542.306681935386</v>
      </c>
      <c r="S13" s="11">
        <v>1120.8963703225807</v>
      </c>
      <c r="T13" s="11">
        <v>59025.416296222953</v>
      </c>
      <c r="U13" s="11">
        <v>5006.451057027436</v>
      </c>
      <c r="V13" s="11">
        <v>5900.033671965095</v>
      </c>
      <c r="W13" s="11">
        <v>6435.0140319474885</v>
      </c>
      <c r="X13" s="11">
        <v>332.23876307355778</v>
      </c>
    </row>
    <row r="14" spans="1:24" x14ac:dyDescent="0.2">
      <c r="A14" s="3" t="s">
        <v>9</v>
      </c>
      <c r="B14" s="11">
        <v>457099.54000000004</v>
      </c>
      <c r="C14" s="23">
        <f t="shared" si="0"/>
        <v>0.44173969839367533</v>
      </c>
      <c r="D14" s="23">
        <f t="shared" si="1"/>
        <v>0.34540770045605623</v>
      </c>
      <c r="E14" s="23">
        <f t="shared" si="2"/>
        <v>2.007473536289273E-3</v>
      </c>
      <c r="F14" s="23">
        <f t="shared" si="3"/>
        <v>0.21084512761397919</v>
      </c>
      <c r="H14" s="11">
        <v>2179.3589999999999</v>
      </c>
      <c r="I14" s="11">
        <v>134787.126859943</v>
      </c>
      <c r="J14" s="11">
        <v>24010.135480026569</v>
      </c>
      <c r="K14" s="11">
        <v>38420.637137903221</v>
      </c>
      <c r="L14" s="11">
        <v>2521.7544576149594</v>
      </c>
      <c r="M14" s="11">
        <v>1880.3508522580642</v>
      </c>
      <c r="N14" s="11">
        <v>146430.6528577311</v>
      </c>
      <c r="O14" s="11">
        <v>8134.267224559906</v>
      </c>
      <c r="P14" s="11">
        <v>106.85116931200361</v>
      </c>
      <c r="Q14" s="11">
        <v>719.16499032258059</v>
      </c>
      <c r="R14" s="11">
        <v>614.41389673746778</v>
      </c>
      <c r="S14" s="11">
        <v>917.61523</v>
      </c>
      <c r="T14" s="11">
        <v>64482.664550752917</v>
      </c>
      <c r="U14" s="11">
        <v>23905.209239194799</v>
      </c>
      <c r="V14" s="11">
        <v>846.76440728584635</v>
      </c>
      <c r="W14" s="11">
        <v>6530.2027578347243</v>
      </c>
      <c r="X14" s="11">
        <v>612.36988852291495</v>
      </c>
    </row>
    <row r="15" spans="1:24" x14ac:dyDescent="0.2">
      <c r="A15" s="3" t="s">
        <v>10</v>
      </c>
      <c r="B15" s="11">
        <v>13600061.825483873</v>
      </c>
      <c r="C15" s="23">
        <f t="shared" si="0"/>
        <v>0.54503423735488166</v>
      </c>
      <c r="D15" s="23">
        <f t="shared" si="1"/>
        <v>0.33792106735052202</v>
      </c>
      <c r="E15" s="23">
        <f t="shared" si="2"/>
        <v>1.5763801638651368E-3</v>
      </c>
      <c r="F15" s="23">
        <f t="shared" si="3"/>
        <v>0.11546843302049234</v>
      </c>
      <c r="H15" s="11">
        <v>162276.79773645161</v>
      </c>
      <c r="I15" s="11">
        <v>3971257.2298050364</v>
      </c>
      <c r="J15" s="11">
        <v>2795494.4417910306</v>
      </c>
      <c r="K15" s="11">
        <v>411885.45199709682</v>
      </c>
      <c r="L15" s="11">
        <v>71585.403702228257</v>
      </c>
      <c r="M15" s="11">
        <v>59772.654125645073</v>
      </c>
      <c r="N15" s="11">
        <v>4372582.7001555339</v>
      </c>
      <c r="O15" s="11">
        <v>48487.076941042069</v>
      </c>
      <c r="P15" s="11">
        <v>55810.859217230573</v>
      </c>
      <c r="Q15" s="11">
        <v>0</v>
      </c>
      <c r="R15" s="11">
        <v>59094.117661148382</v>
      </c>
      <c r="S15" s="11">
        <v>21438.86768903226</v>
      </c>
      <c r="T15" s="11">
        <v>1188196.285609358</v>
      </c>
      <c r="U15" s="11">
        <v>120723.01991564625</v>
      </c>
      <c r="V15" s="11">
        <v>86033.031834150243</v>
      </c>
      <c r="W15" s="11">
        <v>171164.99311127816</v>
      </c>
      <c r="X15" s="11">
        <v>4260.4975000068926</v>
      </c>
    </row>
    <row r="16" spans="1:24" x14ac:dyDescent="0.2">
      <c r="A16" s="3" t="s">
        <v>11</v>
      </c>
      <c r="B16" s="11">
        <v>5779000.0000000009</v>
      </c>
      <c r="C16" s="23">
        <f t="shared" si="0"/>
        <v>0.613105617414621</v>
      </c>
      <c r="D16" s="23">
        <f t="shared" si="1"/>
        <v>0.31560644632351081</v>
      </c>
      <c r="E16" s="23">
        <f t="shared" si="2"/>
        <v>6.9390110951498456E-3</v>
      </c>
      <c r="F16" s="23">
        <f t="shared" si="3"/>
        <v>6.4348925166718168E-2</v>
      </c>
      <c r="H16" s="11">
        <v>132730.23733048412</v>
      </c>
      <c r="I16" s="11">
        <v>1770158.422759233</v>
      </c>
      <c r="J16" s="11">
        <v>1043730.6388093736</v>
      </c>
      <c r="K16" s="11">
        <v>580280.24246406998</v>
      </c>
      <c r="L16" s="11">
        <v>16237.821675934341</v>
      </c>
      <c r="M16" s="11">
        <v>23882.59120999998</v>
      </c>
      <c r="N16" s="11">
        <v>1553485.1423370189</v>
      </c>
      <c r="O16" s="11">
        <v>95847.625736295551</v>
      </c>
      <c r="P16" s="11">
        <v>21975.843576262447</v>
      </c>
      <c r="Q16" s="11">
        <v>71920.270633870954</v>
      </c>
      <c r="R16" s="11">
        <v>56778.179810121306</v>
      </c>
      <c r="S16" s="11">
        <v>40100.545118870963</v>
      </c>
      <c r="T16" s="11">
        <v>273990.30989848415</v>
      </c>
      <c r="U16" s="11">
        <v>31972.894594310241</v>
      </c>
      <c r="V16" s="11">
        <v>22367.580944972891</v>
      </c>
      <c r="W16" s="11">
        <v>42302.383725180291</v>
      </c>
      <c r="X16" s="11">
        <v>1239.2693755167911</v>
      </c>
    </row>
    <row r="17" spans="1:24" x14ac:dyDescent="0.2">
      <c r="A17" s="3" t="s">
        <v>12</v>
      </c>
      <c r="B17" s="11">
        <v>1012999.9999999999</v>
      </c>
      <c r="C17" s="23">
        <f t="shared" si="0"/>
        <v>0.37968904586283753</v>
      </c>
      <c r="D17" s="23">
        <f t="shared" si="1"/>
        <v>0.49016371231148503</v>
      </c>
      <c r="E17" s="23">
        <f t="shared" si="2"/>
        <v>3.6085282310607267E-3</v>
      </c>
      <c r="F17" s="23">
        <f t="shared" si="3"/>
        <v>0.12653871359461674</v>
      </c>
      <c r="H17" s="11">
        <v>2171.9783200000002</v>
      </c>
      <c r="I17" s="11">
        <v>313408.13302076253</v>
      </c>
      <c r="J17" s="11">
        <v>21730.070406549276</v>
      </c>
      <c r="K17" s="11">
        <v>43295.14928436491</v>
      </c>
      <c r="L17" s="11">
        <v>4019.6724273777113</v>
      </c>
      <c r="M17" s="11">
        <v>538.46837064516035</v>
      </c>
      <c r="N17" s="11">
        <v>446363.41367524315</v>
      </c>
      <c r="O17" s="11">
        <v>28746.57878404604</v>
      </c>
      <c r="P17" s="11">
        <v>548.90322580645102</v>
      </c>
      <c r="Q17" s="11">
        <v>18416.274315161292</v>
      </c>
      <c r="R17" s="11">
        <v>1922.2022006322723</v>
      </c>
      <c r="S17" s="11">
        <v>3655.4390980645157</v>
      </c>
      <c r="T17" s="11">
        <v>91822.047779704153</v>
      </c>
      <c r="U17" s="11">
        <v>20314.339829038945</v>
      </c>
      <c r="V17" s="11">
        <v>2836.7101823796197</v>
      </c>
      <c r="W17" s="11">
        <v>12654.962285062724</v>
      </c>
      <c r="X17" s="11">
        <v>555.65679516129035</v>
      </c>
    </row>
    <row r="18" spans="1:24" x14ac:dyDescent="0.2">
      <c r="A18" s="3" t="s">
        <v>13</v>
      </c>
      <c r="B18" s="11">
        <v>1005341.7397849462</v>
      </c>
      <c r="C18" s="23">
        <f t="shared" si="0"/>
        <v>0.6280405198726603</v>
      </c>
      <c r="D18" s="23">
        <f t="shared" si="1"/>
        <v>0.27429079791241118</v>
      </c>
      <c r="E18" s="23">
        <f t="shared" si="2"/>
        <v>2.4200789630814865E-3</v>
      </c>
      <c r="F18" s="23">
        <f t="shared" si="3"/>
        <v>9.5248603251847197E-2</v>
      </c>
      <c r="H18" s="11">
        <v>2418.3888699999998</v>
      </c>
      <c r="I18" s="11">
        <v>355395.1663655109</v>
      </c>
      <c r="J18" s="11">
        <v>212972.46381052679</v>
      </c>
      <c r="K18" s="11">
        <v>55577.787206129018</v>
      </c>
      <c r="L18" s="11">
        <v>5031.5426520556257</v>
      </c>
      <c r="M18" s="11">
        <v>2187.4763793548382</v>
      </c>
      <c r="N18" s="11">
        <v>253488.30383815331</v>
      </c>
      <c r="O18" s="11">
        <v>7645.9446366124612</v>
      </c>
      <c r="P18" s="11">
        <v>5115.8441789094522</v>
      </c>
      <c r="Q18" s="11">
        <v>6964.2158816129031</v>
      </c>
      <c r="R18" s="11">
        <v>354.20306562153451</v>
      </c>
      <c r="S18" s="11">
        <v>2433.0063951612901</v>
      </c>
      <c r="T18" s="11">
        <v>77284.848346536732</v>
      </c>
      <c r="U18" s="11">
        <v>10335.279868442103</v>
      </c>
      <c r="V18" s="11">
        <v>1470.3879870353217</v>
      </c>
      <c r="W18" s="11">
        <v>6554.0112761872097</v>
      </c>
      <c r="X18" s="11">
        <v>112.86902709677419</v>
      </c>
    </row>
    <row r="19" spans="1:24" x14ac:dyDescent="0.2">
      <c r="A19" s="3" t="s">
        <v>14</v>
      </c>
      <c r="B19" s="11">
        <v>8609503.4416064527</v>
      </c>
      <c r="C19" s="23">
        <f t="shared" si="0"/>
        <v>0.51500212194043316</v>
      </c>
      <c r="D19" s="23">
        <f t="shared" si="1"/>
        <v>0.3708889971637071</v>
      </c>
      <c r="E19" s="23">
        <f t="shared" si="2"/>
        <v>4.7069295163768132E-3</v>
      </c>
      <c r="F19" s="23">
        <f t="shared" si="3"/>
        <v>0.10940195137948289</v>
      </c>
      <c r="H19" s="11">
        <v>30469.266125000002</v>
      </c>
      <c r="I19" s="11">
        <v>3486688.2143792212</v>
      </c>
      <c r="J19" s="11">
        <v>464169.87258240778</v>
      </c>
      <c r="K19" s="11">
        <v>408159.18413425412</v>
      </c>
      <c r="L19" s="11">
        <v>44426.004059902312</v>
      </c>
      <c r="M19" s="11">
        <v>21109.742973225795</v>
      </c>
      <c r="N19" s="11">
        <v>2978547.4368843273</v>
      </c>
      <c r="O19" s="11">
        <v>86956.399927113438</v>
      </c>
      <c r="P19" s="11">
        <v>28244.665896090708</v>
      </c>
      <c r="Q19" s="11">
        <v>69008.338599354829</v>
      </c>
      <c r="R19" s="11">
        <v>9303.513254790234</v>
      </c>
      <c r="S19" s="11">
        <v>40524.325870645167</v>
      </c>
      <c r="T19" s="11">
        <v>790120.1561306864</v>
      </c>
      <c r="U19" s="11">
        <v>81895.527207765772</v>
      </c>
      <c r="V19" s="11">
        <v>23409.732276143848</v>
      </c>
      <c r="W19" s="11">
        <v>44490.09813934235</v>
      </c>
      <c r="X19" s="11">
        <v>1980.963166181321</v>
      </c>
    </row>
    <row r="20" spans="1:24" x14ac:dyDescent="0.2">
      <c r="A20" s="3" t="s">
        <v>15</v>
      </c>
      <c r="B20" s="11">
        <v>3668939.0000000005</v>
      </c>
      <c r="C20" s="23">
        <f t="shared" si="0"/>
        <v>0.58404009753154262</v>
      </c>
      <c r="D20" s="23">
        <f t="shared" si="1"/>
        <v>0.3167951289171792</v>
      </c>
      <c r="E20" s="23">
        <f t="shared" si="2"/>
        <v>2.8009499576343196E-3</v>
      </c>
      <c r="F20" s="23">
        <f t="shared" si="3"/>
        <v>9.6363823593643733E-2</v>
      </c>
      <c r="H20" s="11">
        <v>13626.419444393952</v>
      </c>
      <c r="I20" s="11">
        <v>1503225.3447737331</v>
      </c>
      <c r="J20" s="11">
        <v>525833.19920874678</v>
      </c>
      <c r="K20" s="11">
        <v>87599.184638997234</v>
      </c>
      <c r="L20" s="11">
        <v>12523.343331409651</v>
      </c>
      <c r="M20" s="11">
        <v>3271.8047574193511</v>
      </c>
      <c r="N20" s="11">
        <v>1104341.4633529196</v>
      </c>
      <c r="O20" s="11">
        <v>14876.136483279462</v>
      </c>
      <c r="P20" s="11">
        <v>7085.0086897251113</v>
      </c>
      <c r="Q20" s="11">
        <v>19808.291950322582</v>
      </c>
      <c r="R20" s="11">
        <v>12919.29826060051</v>
      </c>
      <c r="S20" s="11">
        <v>10276.514536612904</v>
      </c>
      <c r="T20" s="11">
        <v>318152.66351734858</v>
      </c>
      <c r="U20" s="11">
        <v>13882.561173699318</v>
      </c>
      <c r="V20" s="11">
        <v>10324.017539237053</v>
      </c>
      <c r="W20" s="11">
        <v>10664.233917085263</v>
      </c>
      <c r="X20" s="11">
        <v>529.51442446942076</v>
      </c>
    </row>
    <row r="21" spans="1:24" x14ac:dyDescent="0.2">
      <c r="A21" s="3" t="s">
        <v>16</v>
      </c>
      <c r="B21" s="11">
        <v>2379423.5658412562</v>
      </c>
      <c r="C21" s="23">
        <f t="shared" si="0"/>
        <v>0.66618780510804165</v>
      </c>
      <c r="D21" s="23">
        <f t="shared" si="1"/>
        <v>0.23588226600828913</v>
      </c>
      <c r="E21" s="23">
        <f t="shared" si="2"/>
        <v>3.4372249320917111E-3</v>
      </c>
      <c r="F21" s="23">
        <f t="shared" si="3"/>
        <v>9.4492703951577731E-2</v>
      </c>
      <c r="H21" s="11">
        <v>10537.03147</v>
      </c>
      <c r="I21" s="11">
        <v>1156227.3572428727</v>
      </c>
      <c r="J21" s="11">
        <v>328611.38951886137</v>
      </c>
      <c r="K21" s="11">
        <v>83502.669657257837</v>
      </c>
      <c r="L21" s="11">
        <v>6264.5148611441509</v>
      </c>
      <c r="M21" s="11">
        <v>1162.8753922580629</v>
      </c>
      <c r="N21" s="11">
        <v>536575.83633251814</v>
      </c>
      <c r="O21" s="11">
        <v>6483.8775636867631</v>
      </c>
      <c r="P21" s="11">
        <v>2154.4794236543589</v>
      </c>
      <c r="Q21" s="11">
        <v>14483.109906451615</v>
      </c>
      <c r="R21" s="11">
        <v>403.64388558997462</v>
      </c>
      <c r="S21" s="11">
        <v>8178.6140045161292</v>
      </c>
      <c r="T21" s="11">
        <v>184522.68879517805</v>
      </c>
      <c r="U21" s="11">
        <v>10392.73696563625</v>
      </c>
      <c r="V21" s="11">
        <v>7539.2076718790522</v>
      </c>
      <c r="W21" s="11">
        <v>22168.697801721784</v>
      </c>
      <c r="X21" s="11">
        <v>214.83534803007632</v>
      </c>
    </row>
    <row r="22" spans="1:24" x14ac:dyDescent="0.2">
      <c r="A22" s="3" t="s">
        <v>17</v>
      </c>
      <c r="B22" s="11">
        <v>1765531.5412186382</v>
      </c>
      <c r="C22" s="23">
        <f t="shared" si="0"/>
        <v>0.62798838692700398</v>
      </c>
      <c r="D22" s="23">
        <f t="shared" si="1"/>
        <v>0.28401790901473389</v>
      </c>
      <c r="E22" s="23">
        <f t="shared" si="2"/>
        <v>9.6277599143129678E-4</v>
      </c>
      <c r="F22" s="23">
        <f t="shared" si="3"/>
        <v>8.7030928066830757E-2</v>
      </c>
      <c r="H22" s="11">
        <v>9358.3072201612904</v>
      </c>
      <c r="I22" s="11">
        <v>798189.45321657381</v>
      </c>
      <c r="J22" s="11">
        <v>217120.95594454012</v>
      </c>
      <c r="K22" s="11">
        <v>79138.873614425378</v>
      </c>
      <c r="L22" s="11">
        <v>4925.714642939206</v>
      </c>
      <c r="M22" s="11">
        <v>3928.9194040322491</v>
      </c>
      <c r="N22" s="11">
        <v>474093.1395738204</v>
      </c>
      <c r="O22" s="11">
        <v>8639.5676191431867</v>
      </c>
      <c r="P22" s="11">
        <v>4348.2758133102625</v>
      </c>
      <c r="Q22" s="11">
        <v>9613.4288487096765</v>
      </c>
      <c r="R22" s="11">
        <v>819.24537746228293</v>
      </c>
      <c r="S22" s="11">
        <v>1699.8113799999999</v>
      </c>
      <c r="T22" s="11">
        <v>130263.50573120233</v>
      </c>
      <c r="U22" s="11">
        <v>4446.6693705562429</v>
      </c>
      <c r="V22" s="11">
        <v>2704.3526041946502</v>
      </c>
      <c r="W22" s="11">
        <v>15992.623798249124</v>
      </c>
      <c r="X22" s="11">
        <v>248.69705931782261</v>
      </c>
    </row>
    <row r="23" spans="1:24" x14ac:dyDescent="0.2">
      <c r="A23" s="3" t="s">
        <v>18</v>
      </c>
      <c r="B23" s="11">
        <v>2620447.5806451603</v>
      </c>
      <c r="C23" s="23">
        <f t="shared" si="0"/>
        <v>0.62869868502846704</v>
      </c>
      <c r="D23" s="23">
        <f t="shared" si="1"/>
        <v>0.28650986469161516</v>
      </c>
      <c r="E23" s="23">
        <f t="shared" si="2"/>
        <v>4.3235872719355064E-5</v>
      </c>
      <c r="F23" s="23">
        <f t="shared" si="3"/>
        <v>8.4748214407198694E-2</v>
      </c>
      <c r="H23" s="11">
        <v>16046.254472741937</v>
      </c>
      <c r="I23" s="11">
        <v>1173692.8986393404</v>
      </c>
      <c r="J23" s="11">
        <v>324937.14002480748</v>
      </c>
      <c r="K23" s="11">
        <v>117026.60018754055</v>
      </c>
      <c r="L23" s="11">
        <v>15769.054813209848</v>
      </c>
      <c r="M23" s="11">
        <v>8648.0429891128952</v>
      </c>
      <c r="N23" s="11">
        <v>695598.16016701364</v>
      </c>
      <c r="O23" s="11">
        <v>20791.571674424533</v>
      </c>
      <c r="P23" s="11">
        <v>8176.2488504373559</v>
      </c>
      <c r="Q23" s="11">
        <v>16039.051242580641</v>
      </c>
      <c r="R23" s="11">
        <v>1531.0068385461307</v>
      </c>
      <c r="S23" s="11">
        <v>113.29733806451607</v>
      </c>
      <c r="T23" s="11">
        <v>178647.79594580299</v>
      </c>
      <c r="U23" s="11">
        <v>13118.316209125569</v>
      </c>
      <c r="V23" s="11">
        <v>13424.641823943297</v>
      </c>
      <c r="W23" s="11">
        <v>16515.052150076684</v>
      </c>
      <c r="X23" s="11">
        <v>372.44727839258536</v>
      </c>
    </row>
    <row r="24" spans="1:24" x14ac:dyDescent="0.2">
      <c r="A24" s="3" t="s">
        <v>19</v>
      </c>
      <c r="B24" s="11">
        <v>3410789.8240195187</v>
      </c>
      <c r="C24" s="23">
        <f t="shared" si="0"/>
        <v>0.58395559643964712</v>
      </c>
      <c r="D24" s="23">
        <f t="shared" si="1"/>
        <v>0.35655218096087382</v>
      </c>
      <c r="E24" s="23">
        <f t="shared" si="2"/>
        <v>1.4409367844766567E-2</v>
      </c>
      <c r="F24" s="23">
        <f t="shared" si="3"/>
        <v>4.5082854754712486E-2</v>
      </c>
      <c r="H24" s="11">
        <v>85382.140101873782</v>
      </c>
      <c r="I24" s="11">
        <v>865459.89736955811</v>
      </c>
      <c r="J24" s="11">
        <v>566737.4670431813</v>
      </c>
      <c r="K24" s="11">
        <v>253237.51102913028</v>
      </c>
      <c r="L24" s="11">
        <v>220932.79047185348</v>
      </c>
      <c r="M24" s="11">
        <v>15752.003246996441</v>
      </c>
      <c r="N24" s="11">
        <v>1022402.3774802275</v>
      </c>
      <c r="O24" s="11">
        <v>46861.002550770245</v>
      </c>
      <c r="P24" s="11">
        <v>39682.908918688685</v>
      </c>
      <c r="Q24" s="11">
        <v>25458.296685483867</v>
      </c>
      <c r="R24" s="11">
        <v>65967.961671147641</v>
      </c>
      <c r="S24" s="11">
        <v>49147.32521548387</v>
      </c>
      <c r="T24" s="11">
        <v>93510.417096832636</v>
      </c>
      <c r="U24" s="11">
        <v>8814.0363374029002</v>
      </c>
      <c r="V24" s="11">
        <v>18250.441904584135</v>
      </c>
      <c r="W24" s="11">
        <v>32960.130296301024</v>
      </c>
      <c r="X24" s="11">
        <v>233.11660000261702</v>
      </c>
    </row>
    <row r="25" spans="1:24" x14ac:dyDescent="0.2">
      <c r="A25" s="3" t="s">
        <v>20</v>
      </c>
      <c r="B25" s="11">
        <v>1128145.753548387</v>
      </c>
      <c r="C25" s="23">
        <f t="shared" si="0"/>
        <v>0.51080217633364022</v>
      </c>
      <c r="D25" s="23">
        <f t="shared" si="1"/>
        <v>0.32078072788244993</v>
      </c>
      <c r="E25" s="23">
        <f t="shared" si="2"/>
        <v>1.9950435319465508E-3</v>
      </c>
      <c r="F25" s="23">
        <f t="shared" si="3"/>
        <v>0.16642205225196327</v>
      </c>
      <c r="H25" s="11">
        <v>2971.9761899999999</v>
      </c>
      <c r="I25" s="11">
        <v>416224.58458396088</v>
      </c>
      <c r="J25" s="11">
        <v>82114.824034502075</v>
      </c>
      <c r="K25" s="11">
        <v>70575.049287993956</v>
      </c>
      <c r="L25" s="11">
        <v>4372.872037613608</v>
      </c>
      <c r="M25" s="11">
        <v>57.07960693548381</v>
      </c>
      <c r="N25" s="11">
        <v>314475.17992128688</v>
      </c>
      <c r="O25" s="11">
        <v>14284.786600137735</v>
      </c>
      <c r="P25" s="11">
        <v>348.58860183735698</v>
      </c>
      <c r="Q25" s="11">
        <v>5213.4234603225796</v>
      </c>
      <c r="R25" s="11">
        <v>27508.357790226517</v>
      </c>
      <c r="S25" s="11">
        <v>2250.699888709677</v>
      </c>
      <c r="T25" s="11">
        <v>130154.12442628734</v>
      </c>
      <c r="U25" s="11">
        <v>18503.387981034932</v>
      </c>
      <c r="V25" s="11">
        <v>2614.9442457172177</v>
      </c>
      <c r="W25" s="11">
        <v>36356.887955590326</v>
      </c>
      <c r="X25" s="11">
        <v>118.98693623034107</v>
      </c>
    </row>
    <row r="26" spans="1:24" x14ac:dyDescent="0.2">
      <c r="A26" s="3" t="s">
        <v>21</v>
      </c>
      <c r="B26" s="11">
        <v>3004001.7199999997</v>
      </c>
      <c r="C26" s="23">
        <f t="shared" si="0"/>
        <v>0.51680066964629467</v>
      </c>
      <c r="D26" s="23">
        <f t="shared" si="1"/>
        <v>0.37502432524696572</v>
      </c>
      <c r="E26" s="23">
        <f t="shared" si="2"/>
        <v>5.6026890588314433E-3</v>
      </c>
      <c r="F26" s="23">
        <f t="shared" si="3"/>
        <v>0.1025723160479083</v>
      </c>
      <c r="H26" s="11">
        <v>12902.058340000001</v>
      </c>
      <c r="I26" s="11">
        <v>1141296.6585197737</v>
      </c>
      <c r="J26" s="11">
        <v>107881.81270412864</v>
      </c>
      <c r="K26" s="11">
        <v>256619.14206946664</v>
      </c>
      <c r="L26" s="11">
        <v>33770.428881251646</v>
      </c>
      <c r="M26" s="11">
        <v>12953.140182379022</v>
      </c>
      <c r="N26" s="11">
        <v>1005124.7970804921</v>
      </c>
      <c r="O26" s="11">
        <v>41367.228193470968</v>
      </c>
      <c r="P26" s="11">
        <v>4301.73086441344</v>
      </c>
      <c r="Q26" s="11">
        <v>25749.650146451608</v>
      </c>
      <c r="R26" s="11">
        <v>37077.17161651716</v>
      </c>
      <c r="S26" s="11">
        <v>16830.487569354835</v>
      </c>
      <c r="T26" s="11">
        <v>196811.10926426519</v>
      </c>
      <c r="U26" s="11">
        <v>71398.772001560545</v>
      </c>
      <c r="V26" s="11">
        <v>13573.315741832082</v>
      </c>
      <c r="W26" s="11">
        <v>24891.968226093501</v>
      </c>
      <c r="X26" s="11">
        <v>1452.2485985488167</v>
      </c>
    </row>
    <row r="27" spans="1:24" x14ac:dyDescent="0.2">
      <c r="A27" s="3" t="s">
        <v>22</v>
      </c>
      <c r="B27" s="11">
        <v>4021324.2264575148</v>
      </c>
      <c r="C27" s="23">
        <f t="shared" si="0"/>
        <v>0.44833061073758718</v>
      </c>
      <c r="D27" s="23">
        <f t="shared" si="1"/>
        <v>0.39552753359143972</v>
      </c>
      <c r="E27" s="23">
        <f t="shared" si="2"/>
        <v>4.259396114220413E-3</v>
      </c>
      <c r="F27" s="23">
        <f t="shared" si="3"/>
        <v>0.15188245955675272</v>
      </c>
      <c r="H27" s="11">
        <v>10097.289339999999</v>
      </c>
      <c r="I27" s="11">
        <v>1504076.9743864348</v>
      </c>
      <c r="J27" s="11">
        <v>139236.66697248264</v>
      </c>
      <c r="K27" s="11">
        <v>135276.98245836693</v>
      </c>
      <c r="L27" s="11">
        <v>14194.833264268816</v>
      </c>
      <c r="M27" s="11">
        <v>11150.128952096766</v>
      </c>
      <c r="N27" s="11">
        <v>1468319.6261809894</v>
      </c>
      <c r="O27" s="11">
        <v>41621.820979268014</v>
      </c>
      <c r="P27" s="11">
        <v>1764.6745318434441</v>
      </c>
      <c r="Q27" s="11">
        <v>46334.188422580643</v>
      </c>
      <c r="R27" s="11">
        <v>21354.013995466579</v>
      </c>
      <c r="S27" s="11">
        <v>17128.412784193548</v>
      </c>
      <c r="T27" s="11">
        <v>379894.85552301572</v>
      </c>
      <c r="U27" s="11">
        <v>169843.3551401897</v>
      </c>
      <c r="V27" s="11">
        <v>12936.082369860345</v>
      </c>
      <c r="W27" s="11">
        <v>46544.020096050132</v>
      </c>
      <c r="X27" s="11">
        <v>1550.3010604073731</v>
      </c>
    </row>
    <row r="28" spans="1:24" x14ac:dyDescent="0.2">
      <c r="A28" s="3" t="s">
        <v>23</v>
      </c>
      <c r="B28" s="11">
        <v>6133075.0000000009</v>
      </c>
      <c r="C28" s="23">
        <f t="shared" si="0"/>
        <v>0.58774291364830411</v>
      </c>
      <c r="D28" s="23">
        <f t="shared" si="1"/>
        <v>0.28475750772841629</v>
      </c>
      <c r="E28" s="23">
        <f t="shared" si="2"/>
        <v>7.1579684110993627E-3</v>
      </c>
      <c r="F28" s="23">
        <f t="shared" si="3"/>
        <v>0.12034161021218014</v>
      </c>
      <c r="H28" s="11">
        <v>13947.751572398953</v>
      </c>
      <c r="I28" s="11">
        <v>2242483.7839294714</v>
      </c>
      <c r="J28" s="11">
        <v>460213.08984291973</v>
      </c>
      <c r="K28" s="11">
        <v>861404.18680784549</v>
      </c>
      <c r="L28" s="11">
        <v>26622.557970938327</v>
      </c>
      <c r="M28" s="11">
        <v>4920.4554783064468</v>
      </c>
      <c r="N28" s="11">
        <v>1592238.2426724848</v>
      </c>
      <c r="O28" s="11">
        <v>57802.334787559419</v>
      </c>
      <c r="P28" s="11">
        <v>3239.8188204412854</v>
      </c>
      <c r="Q28" s="11">
        <v>64789.425549999993</v>
      </c>
      <c r="R28" s="11">
        <v>23448.874402665115</v>
      </c>
      <c r="S28" s="11">
        <v>43900.357112903228</v>
      </c>
      <c r="T28" s="11">
        <v>660531.14788760361</v>
      </c>
      <c r="U28" s="11">
        <v>22041.888087323314</v>
      </c>
      <c r="V28" s="11">
        <v>37577.871789774537</v>
      </c>
      <c r="W28" s="11">
        <v>16871.421913775721</v>
      </c>
      <c r="X28" s="11">
        <v>1041.7913735896329</v>
      </c>
    </row>
    <row r="29" spans="1:24" x14ac:dyDescent="0.2">
      <c r="A29" s="3" t="s">
        <v>24</v>
      </c>
      <c r="B29" s="11">
        <v>3719878.419999999</v>
      </c>
      <c r="C29" s="23">
        <f t="shared" si="0"/>
        <v>0.53653644608010376</v>
      </c>
      <c r="D29" s="23">
        <f t="shared" si="1"/>
        <v>0.30432274822554245</v>
      </c>
      <c r="E29" s="23">
        <f t="shared" si="2"/>
        <v>1.6154315864493646E-3</v>
      </c>
      <c r="F29" s="23">
        <f t="shared" si="3"/>
        <v>0.15752405565258581</v>
      </c>
      <c r="H29" s="11">
        <v>11108.601349999999</v>
      </c>
      <c r="I29" s="11">
        <v>1437684.9222437995</v>
      </c>
      <c r="J29" s="11">
        <v>511107.26529722556</v>
      </c>
      <c r="K29" s="11">
        <v>24662.019452258304</v>
      </c>
      <c r="L29" s="11">
        <v>11287.5389735881</v>
      </c>
      <c r="M29" s="11">
        <v>3294.3936287903216</v>
      </c>
      <c r="N29" s="11">
        <v>1096816.7403797496</v>
      </c>
      <c r="O29" s="11">
        <v>19446.126509988382</v>
      </c>
      <c r="P29" s="11">
        <v>3164.8172675440305</v>
      </c>
      <c r="Q29" s="11">
        <v>8364.6318538709602</v>
      </c>
      <c r="R29" s="11">
        <v>956.914199344792</v>
      </c>
      <c r="S29" s="11">
        <v>6009.2090974193543</v>
      </c>
      <c r="T29" s="11">
        <v>477916.83617522381</v>
      </c>
      <c r="U29" s="11">
        <v>74107.261008590256</v>
      </c>
      <c r="V29" s="11">
        <v>13279.383662853537</v>
      </c>
      <c r="W29" s="11">
        <v>20006.89068236067</v>
      </c>
      <c r="X29" s="11">
        <v>659.96372390463875</v>
      </c>
    </row>
    <row r="30" spans="1:24" x14ac:dyDescent="0.2">
      <c r="A30" s="3" t="s">
        <v>25</v>
      </c>
      <c r="B30" s="11">
        <v>2237337.5459341202</v>
      </c>
      <c r="C30" s="23">
        <f t="shared" si="0"/>
        <v>0.60671672902772444</v>
      </c>
      <c r="D30" s="23">
        <f t="shared" si="1"/>
        <v>0.35766175962280528</v>
      </c>
      <c r="E30" s="23">
        <f t="shared" si="2"/>
        <v>7.8214700571341868E-3</v>
      </c>
      <c r="F30" s="23">
        <f t="shared" si="3"/>
        <v>2.7800041292335768E-2</v>
      </c>
      <c r="H30" s="11">
        <v>101140.88405552419</v>
      </c>
      <c r="I30" s="11">
        <v>580102.18912721146</v>
      </c>
      <c r="J30" s="11">
        <v>462595.9020533064</v>
      </c>
      <c r="K30" s="11">
        <v>173292.31602264161</v>
      </c>
      <c r="L30" s="11">
        <v>40298.82634138233</v>
      </c>
      <c r="M30" s="11">
        <v>8430.7577254838689</v>
      </c>
      <c r="N30" s="11">
        <v>558597.64701618196</v>
      </c>
      <c r="O30" s="11">
        <v>27170.056015960508</v>
      </c>
      <c r="P30" s="11">
        <v>79149.493076684041</v>
      </c>
      <c r="Q30" s="11">
        <v>1428.65569</v>
      </c>
      <c r="R30" s="11">
        <v>125433.47402465592</v>
      </c>
      <c r="S30" s="11">
        <v>17499.268623225806</v>
      </c>
      <c r="T30" s="11">
        <v>37727.634069172869</v>
      </c>
      <c r="U30" s="11">
        <v>1651.1423219081041</v>
      </c>
      <c r="V30" s="11">
        <v>13801.848096338857</v>
      </c>
      <c r="W30" s="11">
        <v>8929.2689021298702</v>
      </c>
      <c r="X30" s="11">
        <v>88.182772312009206</v>
      </c>
    </row>
    <row r="31" spans="1:24" x14ac:dyDescent="0.2">
      <c r="A31" s="3" t="s">
        <v>26</v>
      </c>
      <c r="B31" s="11">
        <v>4148000</v>
      </c>
      <c r="C31" s="23">
        <f t="shared" si="0"/>
        <v>0.61929807984638985</v>
      </c>
      <c r="D31" s="23">
        <f t="shared" si="1"/>
        <v>0.28888611313245172</v>
      </c>
      <c r="E31" s="23">
        <f t="shared" si="2"/>
        <v>1.1212316755062678E-3</v>
      </c>
      <c r="F31" s="23">
        <f t="shared" si="3"/>
        <v>9.0694575345652284E-2</v>
      </c>
      <c r="H31" s="11">
        <v>23920.325521250725</v>
      </c>
      <c r="I31" s="11">
        <v>1869731.9613499213</v>
      </c>
      <c r="J31" s="11">
        <v>381829.59246722038</v>
      </c>
      <c r="K31" s="11">
        <v>231257.53144693564</v>
      </c>
      <c r="L31" s="11">
        <v>62109.024417496737</v>
      </c>
      <c r="M31" s="11">
        <v>4445.8971749999955</v>
      </c>
      <c r="N31" s="11">
        <v>1157725.9876650102</v>
      </c>
      <c r="O31" s="11">
        <v>22674.210796017069</v>
      </c>
      <c r="P31" s="11">
        <v>3215.9144410647496</v>
      </c>
      <c r="Q31" s="11">
        <v>6708.9389941935488</v>
      </c>
      <c r="R31" s="11">
        <v>3528.6482021244724</v>
      </c>
      <c r="S31" s="11">
        <v>4650.868989999999</v>
      </c>
      <c r="T31" s="11">
        <v>301294.57097067649</v>
      </c>
      <c r="U31" s="11">
        <v>16025.73531516472</v>
      </c>
      <c r="V31" s="11">
        <v>8192.904881593171</v>
      </c>
      <c r="W31" s="11">
        <v>49651.271812833467</v>
      </c>
      <c r="X31" s="11">
        <v>1036.6155534977745</v>
      </c>
    </row>
    <row r="32" spans="1:24" x14ac:dyDescent="0.2">
      <c r="A32" s="3" t="s">
        <v>27</v>
      </c>
      <c r="B32" s="11">
        <v>992259.23591287318</v>
      </c>
      <c r="C32" s="23">
        <f t="shared" si="0"/>
        <v>0.52193911569927809</v>
      </c>
      <c r="D32" s="23">
        <f t="shared" si="1"/>
        <v>0.37209187349950357</v>
      </c>
      <c r="E32" s="23">
        <f t="shared" si="2"/>
        <v>4.9826287423378516E-4</v>
      </c>
      <c r="F32" s="23">
        <f t="shared" si="3"/>
        <v>0.10547074792698435</v>
      </c>
      <c r="H32" s="11">
        <v>2425.5396900000001</v>
      </c>
      <c r="I32" s="11">
        <v>327250.48987530288</v>
      </c>
      <c r="J32" s="11">
        <v>143633.18671016258</v>
      </c>
      <c r="K32" s="11">
        <v>41255.170455806678</v>
      </c>
      <c r="L32" s="11">
        <v>3334.5214055342731</v>
      </c>
      <c r="M32" s="11">
        <v>102.58863096774192</v>
      </c>
      <c r="N32" s="11">
        <v>349942.21525981743</v>
      </c>
      <c r="O32" s="11">
        <v>16499.673983136505</v>
      </c>
      <c r="P32" s="11">
        <v>552.08512877789633</v>
      </c>
      <c r="Q32" s="11">
        <v>931.82663516129014</v>
      </c>
      <c r="R32" s="11">
        <v>1183.2084501460795</v>
      </c>
      <c r="S32" s="11">
        <v>494.4059388709677</v>
      </c>
      <c r="T32" s="11">
        <v>63235.890468987571</v>
      </c>
      <c r="U32" s="11">
        <v>34861.681788518348</v>
      </c>
      <c r="V32" s="11">
        <v>1447.4634072123347</v>
      </c>
      <c r="W32" s="11">
        <v>5080.1381438253266</v>
      </c>
      <c r="X32" s="11">
        <v>29.149940645161291</v>
      </c>
    </row>
    <row r="33" spans="1:24" x14ac:dyDescent="0.2">
      <c r="A33" s="3" t="s">
        <v>28</v>
      </c>
      <c r="B33" s="11">
        <v>1473564.7419354839</v>
      </c>
      <c r="C33" s="23">
        <f t="shared" si="0"/>
        <v>0.62735815238876735</v>
      </c>
      <c r="D33" s="23">
        <f t="shared" si="1"/>
        <v>0.27337066849231456</v>
      </c>
      <c r="E33" s="23">
        <f t="shared" si="2"/>
        <v>2.3185336502504232E-3</v>
      </c>
      <c r="F33" s="23">
        <f t="shared" si="3"/>
        <v>9.6952645468667845E-2</v>
      </c>
      <c r="H33" s="11">
        <v>7538.2302599999994</v>
      </c>
      <c r="I33" s="11">
        <v>660669.52335953806</v>
      </c>
      <c r="J33" s="11">
        <v>206074.37507215806</v>
      </c>
      <c r="K33" s="11">
        <v>45410.369640140649</v>
      </c>
      <c r="L33" s="11">
        <v>4760.3555940390488</v>
      </c>
      <c r="M33" s="11">
        <v>2882.5945987096679</v>
      </c>
      <c r="N33" s="11">
        <v>386168.83415694023</v>
      </c>
      <c r="O33" s="11">
        <v>6032.4377018419164</v>
      </c>
      <c r="P33" s="11">
        <v>3645.0929629304255</v>
      </c>
      <c r="Q33" s="11">
        <v>3812.0317383870961</v>
      </c>
      <c r="R33" s="11">
        <v>288.38741079886023</v>
      </c>
      <c r="S33" s="11">
        <v>3416.5094400000003</v>
      </c>
      <c r="T33" s="11">
        <v>122298.68510758215</v>
      </c>
      <c r="U33" s="11">
        <v>7523.2021709006813</v>
      </c>
      <c r="V33" s="11">
        <v>1916.3204025369701</v>
      </c>
      <c r="W33" s="11">
        <v>10864.855018526254</v>
      </c>
      <c r="X33" s="11">
        <v>262.93730045395688</v>
      </c>
    </row>
    <row r="34" spans="1:24" x14ac:dyDescent="0.2">
      <c r="A34" s="3" t="s">
        <v>29</v>
      </c>
      <c r="B34" s="11">
        <v>2340848.4906451614</v>
      </c>
      <c r="C34" s="23">
        <f t="shared" si="0"/>
        <v>0.44471481976966892</v>
      </c>
      <c r="D34" s="23">
        <f t="shared" si="1"/>
        <v>0.42281461074202198</v>
      </c>
      <c r="E34" s="23">
        <f t="shared" si="2"/>
        <v>4.2245998256633535E-3</v>
      </c>
      <c r="F34" s="23">
        <f t="shared" si="3"/>
        <v>0.12824596966264554</v>
      </c>
      <c r="H34" s="11">
        <v>6549.2352767741932</v>
      </c>
      <c r="I34" s="11">
        <v>520742.43640886922</v>
      </c>
      <c r="J34" s="11">
        <v>142133.34223851102</v>
      </c>
      <c r="K34" s="11">
        <v>358847.93998274207</v>
      </c>
      <c r="L34" s="11">
        <v>12737.060718467928</v>
      </c>
      <c r="M34" s="11">
        <v>7719.9007808064425</v>
      </c>
      <c r="N34" s="11">
        <v>901118.96210834989</v>
      </c>
      <c r="O34" s="11">
        <v>36133.834672370853</v>
      </c>
      <c r="P34" s="11">
        <v>34974.738328607178</v>
      </c>
      <c r="Q34" s="11">
        <v>5115.6856167741935</v>
      </c>
      <c r="R34" s="11">
        <v>4681.8218712751477</v>
      </c>
      <c r="S34" s="11">
        <v>9889.1481254838727</v>
      </c>
      <c r="T34" s="11">
        <v>230844.29467592019</v>
      </c>
      <c r="U34" s="11">
        <v>52425.349079927779</v>
      </c>
      <c r="V34" s="11">
        <v>5509.1689334978428</v>
      </c>
      <c r="W34" s="11">
        <v>10797.335372104324</v>
      </c>
      <c r="X34" s="11">
        <v>628.23645467888798</v>
      </c>
    </row>
    <row r="35" spans="1:24" x14ac:dyDescent="0.2">
      <c r="A35" s="3" t="s">
        <v>30</v>
      </c>
      <c r="B35" s="11">
        <v>1400017</v>
      </c>
      <c r="C35" s="23">
        <f t="shared" si="0"/>
        <v>0.57160584500115175</v>
      </c>
      <c r="D35" s="23">
        <f t="shared" si="1"/>
        <v>0.33242837260492453</v>
      </c>
      <c r="E35" s="23">
        <f t="shared" si="2"/>
        <v>3.9984320904674735E-4</v>
      </c>
      <c r="F35" s="23">
        <f t="shared" si="3"/>
        <v>9.55658147635116E-2</v>
      </c>
      <c r="H35" s="11">
        <v>4519.4230899999993</v>
      </c>
      <c r="I35" s="11">
        <v>685719.38471262122</v>
      </c>
      <c r="J35" s="11">
        <v>38888.271694807358</v>
      </c>
      <c r="K35" s="11">
        <v>65122.767860302418</v>
      </c>
      <c r="L35" s="11">
        <v>6008.0529432464591</v>
      </c>
      <c r="M35" s="11">
        <v>836.21775338709631</v>
      </c>
      <c r="N35" s="11">
        <v>442187.99728866911</v>
      </c>
      <c r="O35" s="11">
        <v>10298.754419017343</v>
      </c>
      <c r="P35" s="11">
        <v>664.72224252045555</v>
      </c>
      <c r="Q35" s="11">
        <v>1837.887726774193</v>
      </c>
      <c r="R35" s="11">
        <v>9579.7934988604047</v>
      </c>
      <c r="S35" s="11">
        <v>559.7872900000001</v>
      </c>
      <c r="T35" s="11">
        <v>75258.095849017162</v>
      </c>
      <c r="U35" s="11">
        <v>38923.088788068344</v>
      </c>
      <c r="V35" s="11">
        <v>2895.1335197112357</v>
      </c>
      <c r="W35" s="11">
        <v>16522.012461293052</v>
      </c>
      <c r="X35" s="11">
        <v>195.43466967741935</v>
      </c>
    </row>
    <row r="36" spans="1:24" x14ac:dyDescent="0.2">
      <c r="A36" s="3" t="s">
        <v>31</v>
      </c>
      <c r="B36" s="11">
        <v>4557204.2258064523</v>
      </c>
      <c r="C36" s="23">
        <f t="shared" si="0"/>
        <v>0.43263595531907917</v>
      </c>
      <c r="D36" s="23">
        <f t="shared" si="1"/>
        <v>0.43410363520966949</v>
      </c>
      <c r="E36" s="23">
        <f t="shared" si="2"/>
        <v>2.3317791700897881E-3</v>
      </c>
      <c r="F36" s="23">
        <f t="shared" si="3"/>
        <v>0.13092863030116156</v>
      </c>
      <c r="H36" s="11">
        <v>24967.690949999997</v>
      </c>
      <c r="I36" s="11">
        <v>1333605.7515064171</v>
      </c>
      <c r="J36" s="11">
        <v>142375.86963587193</v>
      </c>
      <c r="K36" s="11">
        <v>445150.24831604812</v>
      </c>
      <c r="L36" s="11">
        <v>25510.843407581935</v>
      </c>
      <c r="M36" s="11">
        <v>83564.446351612816</v>
      </c>
      <c r="N36" s="11">
        <v>1744669.9425898818</v>
      </c>
      <c r="O36" s="11">
        <v>68953.705393725555</v>
      </c>
      <c r="P36" s="11">
        <v>11347.628712449012</v>
      </c>
      <c r="Q36" s="11">
        <v>25643.658273870959</v>
      </c>
      <c r="R36" s="11">
        <v>44119.539493908072</v>
      </c>
      <c r="S36" s="11">
        <v>10626.393887580645</v>
      </c>
      <c r="T36" s="11">
        <v>434245.21360783582</v>
      </c>
      <c r="U36" s="11">
        <v>67519.147489914772</v>
      </c>
      <c r="V36" s="11">
        <v>23134.703111726431</v>
      </c>
      <c r="W36" s="11">
        <v>68544.437515001177</v>
      </c>
      <c r="X36" s="11">
        <v>3225.0055630259913</v>
      </c>
    </row>
    <row r="37" spans="1:24" x14ac:dyDescent="0.2">
      <c r="A37" s="3" t="s">
        <v>32</v>
      </c>
      <c r="B37" s="11">
        <v>1480246.9187096772</v>
      </c>
      <c r="C37" s="23">
        <f t="shared" si="0"/>
        <v>0.58081788329366801</v>
      </c>
      <c r="D37" s="23">
        <f t="shared" si="1"/>
        <v>0.34864648510016338</v>
      </c>
      <c r="E37" s="23">
        <f t="shared" si="2"/>
        <v>2.062093446751389E-3</v>
      </c>
      <c r="F37" s="23">
        <f t="shared" si="3"/>
        <v>6.8473538159417147E-2</v>
      </c>
      <c r="H37" s="11">
        <v>9947.1595982258059</v>
      </c>
      <c r="I37" s="11">
        <v>573242.81500175328</v>
      </c>
      <c r="J37" s="11">
        <v>201501.62278524716</v>
      </c>
      <c r="K37" s="11">
        <v>66107.47218068548</v>
      </c>
      <c r="L37" s="11">
        <v>8954.8125110171877</v>
      </c>
      <c r="M37" s="11">
        <v>4221.0261182258009</v>
      </c>
      <c r="N37" s="11">
        <v>456532.97171395615</v>
      </c>
      <c r="O37" s="11">
        <v>17151.486258277197</v>
      </c>
      <c r="P37" s="11">
        <v>5785.8859001478395</v>
      </c>
      <c r="Q37" s="11">
        <v>29895.857279677421</v>
      </c>
      <c r="R37" s="11">
        <v>2495.6580181917566</v>
      </c>
      <c r="S37" s="11">
        <v>3052.4074706451611</v>
      </c>
      <c r="T37" s="11">
        <v>74775.396143363832</v>
      </c>
      <c r="U37" s="11">
        <v>11856.427217547785</v>
      </c>
      <c r="V37" s="11">
        <v>3098.2631377593402</v>
      </c>
      <c r="W37" s="11">
        <v>11499.286889794492</v>
      </c>
      <c r="X37" s="11">
        <v>128.3704851612903</v>
      </c>
    </row>
    <row r="38" spans="1:24" x14ac:dyDescent="0.2">
      <c r="A38" s="3" t="s">
        <v>33</v>
      </c>
      <c r="B38" s="11">
        <v>10746574.235023044</v>
      </c>
      <c r="C38" s="23">
        <f t="shared" si="0"/>
        <v>0.46459485671522616</v>
      </c>
      <c r="D38" s="23">
        <f t="shared" si="1"/>
        <v>0.39279753767936543</v>
      </c>
      <c r="E38" s="23">
        <f t="shared" si="2"/>
        <v>3.179920930755818E-3</v>
      </c>
      <c r="F38" s="23">
        <f t="shared" si="3"/>
        <v>0.13942762998630759</v>
      </c>
      <c r="H38" s="11">
        <v>23406.469265322583</v>
      </c>
      <c r="I38" s="11">
        <v>3073630.0210217824</v>
      </c>
      <c r="J38" s="11">
        <v>758302.99386319506</v>
      </c>
      <c r="K38" s="11">
        <v>1104691.0266075614</v>
      </c>
      <c r="L38" s="11">
        <v>32772.606142211189</v>
      </c>
      <c r="M38" s="11">
        <v>39495.57045459668</v>
      </c>
      <c r="N38" s="11">
        <v>3772277.6073565441</v>
      </c>
      <c r="O38" s="11">
        <v>199624.47783736151</v>
      </c>
      <c r="P38" s="11">
        <v>24069.611579224649</v>
      </c>
      <c r="Q38" s="11">
        <v>87176.878036774098</v>
      </c>
      <c r="R38" s="11">
        <v>98583.752741061355</v>
      </c>
      <c r="S38" s="11">
        <v>34173.256343870969</v>
      </c>
      <c r="T38" s="11">
        <v>1117868.1084773021</v>
      </c>
      <c r="U38" s="11">
        <v>245915.81988857529</v>
      </c>
      <c r="V38" s="11">
        <v>34959.857977776803</v>
      </c>
      <c r="W38" s="11">
        <v>93173.574488342361</v>
      </c>
      <c r="X38" s="11">
        <v>6452.0152291829754</v>
      </c>
    </row>
    <row r="39" spans="1:24" x14ac:dyDescent="0.2">
      <c r="A39" s="3" t="s">
        <v>34</v>
      </c>
      <c r="B39" s="11">
        <v>6021265.3870967738</v>
      </c>
      <c r="C39" s="23">
        <f t="shared" si="0"/>
        <v>0.59576252995000267</v>
      </c>
      <c r="D39" s="23">
        <f t="shared" si="1"/>
        <v>0.31486152743884799</v>
      </c>
      <c r="E39" s="23">
        <f t="shared" si="2"/>
        <v>2.84672795442092E-2</v>
      </c>
      <c r="F39" s="23">
        <f t="shared" si="3"/>
        <v>6.0908663066940115E-2</v>
      </c>
      <c r="H39" s="11">
        <v>37429.320543548391</v>
      </c>
      <c r="I39" s="11">
        <v>2511055.3237850145</v>
      </c>
      <c r="J39" s="11">
        <v>420472.8295663402</v>
      </c>
      <c r="K39" s="11">
        <v>591149.64189161279</v>
      </c>
      <c r="L39" s="11">
        <v>27137.184730640249</v>
      </c>
      <c r="M39" s="11">
        <v>39965.976234838665</v>
      </c>
      <c r="N39" s="11">
        <v>1549801.2715384392</v>
      </c>
      <c r="O39" s="11">
        <v>60341.469241756306</v>
      </c>
      <c r="P39" s="11">
        <v>21091.185087168356</v>
      </c>
      <c r="Q39" s="11">
        <v>206485.23697064511</v>
      </c>
      <c r="R39" s="11">
        <v>18179.677823109098</v>
      </c>
      <c r="S39" s="11">
        <v>171409.04498435487</v>
      </c>
      <c r="T39" s="11">
        <v>259924.06946437791</v>
      </c>
      <c r="U39" s="11">
        <v>22348.970767769497</v>
      </c>
      <c r="V39" s="11">
        <v>33166.444650838668</v>
      </c>
      <c r="W39" s="11">
        <v>50613.843356178681</v>
      </c>
      <c r="X39" s="11">
        <v>693.89646014136144</v>
      </c>
    </row>
    <row r="40" spans="1:24" x14ac:dyDescent="0.2">
      <c r="A40" s="3" t="s">
        <v>35</v>
      </c>
      <c r="B40" s="11">
        <v>715951.27</v>
      </c>
      <c r="C40" s="23">
        <f t="shared" si="0"/>
        <v>0.57121924777746114</v>
      </c>
      <c r="D40" s="23">
        <f t="shared" si="1"/>
        <v>0.30671823022232791</v>
      </c>
      <c r="E40" s="23">
        <f t="shared" si="2"/>
        <v>1.71315036251271E-3</v>
      </c>
      <c r="F40" s="23">
        <f t="shared" si="3"/>
        <v>0.12034937163769806</v>
      </c>
      <c r="H40" s="11">
        <v>3132.9148299999997</v>
      </c>
      <c r="I40" s="11">
        <v>308678.08866437699</v>
      </c>
      <c r="J40" s="11">
        <v>87717.09237343572</v>
      </c>
      <c r="K40" s="11">
        <v>8017.595477096771</v>
      </c>
      <c r="L40" s="11">
        <v>1419.4545498084672</v>
      </c>
      <c r="M40" s="11">
        <v>247.11535774193541</v>
      </c>
      <c r="N40" s="11">
        <v>212726.05917603066</v>
      </c>
      <c r="O40" s="11">
        <v>2786.400185722649</v>
      </c>
      <c r="P40" s="11">
        <v>362.63002748292615</v>
      </c>
      <c r="Q40" s="11">
        <v>2976.1026877419358</v>
      </c>
      <c r="R40" s="11">
        <v>496.9990251079098</v>
      </c>
      <c r="S40" s="11">
        <v>1226.5321777419351</v>
      </c>
      <c r="T40" s="11">
        <v>72616.114358830353</v>
      </c>
      <c r="U40" s="11">
        <v>7069.5724777205241</v>
      </c>
      <c r="V40" s="11">
        <v>1808.592847111086</v>
      </c>
      <c r="W40" s="11">
        <v>4544.7947232956212</v>
      </c>
      <c r="X40" s="11">
        <v>125.21106075432574</v>
      </c>
    </row>
    <row r="41" spans="1:24" x14ac:dyDescent="0.2">
      <c r="A41" s="3" t="s">
        <v>36</v>
      </c>
      <c r="B41" s="11">
        <v>7887666</v>
      </c>
      <c r="C41" s="23">
        <f t="shared" si="0"/>
        <v>0.58886471448077948</v>
      </c>
      <c r="D41" s="23">
        <f t="shared" si="1"/>
        <v>0.31288771580662061</v>
      </c>
      <c r="E41" s="23">
        <f t="shared" si="2"/>
        <v>8.4067450464495302E-3</v>
      </c>
      <c r="F41" s="23">
        <f t="shared" si="3"/>
        <v>8.9840824666150398E-2</v>
      </c>
      <c r="H41" s="11">
        <v>34475.679253225797</v>
      </c>
      <c r="I41" s="11">
        <v>3142311.8598511284</v>
      </c>
      <c r="J41" s="11">
        <v>706469.145648345</v>
      </c>
      <c r="K41" s="11">
        <v>744760.52695556439</v>
      </c>
      <c r="L41" s="11">
        <v>16750.975301488648</v>
      </c>
      <c r="M41" s="11">
        <v>4841.386361451604</v>
      </c>
      <c r="N41" s="11">
        <v>2352833.9038643371</v>
      </c>
      <c r="O41" s="11">
        <v>53362.692427236747</v>
      </c>
      <c r="P41" s="11">
        <v>3245.4513755826174</v>
      </c>
      <c r="Q41" s="11">
        <v>52683.675640322574</v>
      </c>
      <c r="R41" s="11">
        <v>986.68811661280529</v>
      </c>
      <c r="S41" s="11">
        <v>66309.597073548386</v>
      </c>
      <c r="T41" s="11">
        <v>611677.93286698009</v>
      </c>
      <c r="U41" s="11">
        <v>34070.765621415761</v>
      </c>
      <c r="V41" s="11">
        <v>19976.307649460112</v>
      </c>
      <c r="W41" s="11">
        <v>41927.369656510571</v>
      </c>
      <c r="X41" s="11">
        <v>982.04233678926641</v>
      </c>
    </row>
    <row r="42" spans="1:24" x14ac:dyDescent="0.2">
      <c r="A42" s="3" t="s">
        <v>37</v>
      </c>
      <c r="B42" s="11">
        <v>2339745.7744755796</v>
      </c>
      <c r="C42" s="23">
        <f t="shared" si="0"/>
        <v>0.65546820671436146</v>
      </c>
      <c r="D42" s="23">
        <f t="shared" si="1"/>
        <v>0.27852450498997167</v>
      </c>
      <c r="E42" s="23">
        <f t="shared" si="2"/>
        <v>4.1542766848391574E-4</v>
      </c>
      <c r="F42" s="23">
        <f t="shared" si="3"/>
        <v>6.5591860627182919E-2</v>
      </c>
      <c r="H42" s="11">
        <v>18087.84741532258</v>
      </c>
      <c r="I42" s="11">
        <v>981198.66232202551</v>
      </c>
      <c r="J42" s="11">
        <v>443739.5535358871</v>
      </c>
      <c r="K42" s="11">
        <v>76739.664684818039</v>
      </c>
      <c r="L42" s="11">
        <v>13863.239004959678</v>
      </c>
      <c r="M42" s="11">
        <v>13626.703743225804</v>
      </c>
      <c r="N42" s="11">
        <v>625148.23976413044</v>
      </c>
      <c r="O42" s="11">
        <v>3883.687903896961</v>
      </c>
      <c r="P42" s="11">
        <v>4096.6057170967733</v>
      </c>
      <c r="Q42" s="11">
        <v>4573.5999858064506</v>
      </c>
      <c r="R42" s="11">
        <v>347.69652403225808</v>
      </c>
      <c r="S42" s="11">
        <v>971.99513193548376</v>
      </c>
      <c r="T42" s="11">
        <v>120986.12939385453</v>
      </c>
      <c r="U42" s="11">
        <v>5412.3062369455583</v>
      </c>
      <c r="V42" s="11">
        <v>5015.5604710359303</v>
      </c>
      <c r="W42" s="11">
        <v>21432.996682219258</v>
      </c>
      <c r="X42" s="11">
        <v>621.2859583870968</v>
      </c>
    </row>
    <row r="43" spans="1:24" x14ac:dyDescent="0.2">
      <c r="A43" s="3" t="s">
        <v>38</v>
      </c>
      <c r="B43" s="11">
        <v>2949636.02</v>
      </c>
      <c r="C43" s="23">
        <f t="shared" si="0"/>
        <v>0.44501554408350519</v>
      </c>
      <c r="D43" s="23">
        <f t="shared" si="1"/>
        <v>0.41262302185371341</v>
      </c>
      <c r="E43" s="23">
        <f t="shared" si="2"/>
        <v>5.2612269530123244E-3</v>
      </c>
      <c r="F43" s="23">
        <f t="shared" si="3"/>
        <v>0.13710020710976897</v>
      </c>
      <c r="H43" s="11">
        <v>3650.3752699999995</v>
      </c>
      <c r="I43" s="11">
        <v>642526.81979932589</v>
      </c>
      <c r="J43" s="11">
        <v>485445.8162443859</v>
      </c>
      <c r="K43" s="11">
        <v>176200.34539008065</v>
      </c>
      <c r="L43" s="11">
        <v>4810.5215848124253</v>
      </c>
      <c r="M43" s="11">
        <v>2556.3275938709648</v>
      </c>
      <c r="N43" s="11">
        <v>1078396.1980909135</v>
      </c>
      <c r="O43" s="11">
        <v>90511.475613604707</v>
      </c>
      <c r="P43" s="11">
        <v>12027.57921611963</v>
      </c>
      <c r="Q43" s="11">
        <v>31396.244990645158</v>
      </c>
      <c r="R43" s="11">
        <v>2199.9024358064235</v>
      </c>
      <c r="S43" s="11">
        <v>15518.704529999999</v>
      </c>
      <c r="T43" s="11">
        <v>234746.25681633136</v>
      </c>
      <c r="U43" s="11">
        <v>134865.78101535956</v>
      </c>
      <c r="V43" s="11">
        <v>9078.428124997854</v>
      </c>
      <c r="W43" s="11">
        <v>25192.553567465799</v>
      </c>
      <c r="X43" s="11">
        <v>512.68971628002669</v>
      </c>
    </row>
    <row r="44" spans="1:24" x14ac:dyDescent="0.2">
      <c r="A44" s="3" t="s">
        <v>39</v>
      </c>
      <c r="B44" s="11">
        <v>8310385.2926700879</v>
      </c>
      <c r="C44" s="23">
        <f t="shared" si="0"/>
        <v>0.52593376155025628</v>
      </c>
      <c r="D44" s="23">
        <f t="shared" si="1"/>
        <v>0.29282052125008812</v>
      </c>
      <c r="E44" s="23">
        <f t="shared" si="2"/>
        <v>3.6564441714402661E-3</v>
      </c>
      <c r="F44" s="23">
        <f t="shared" si="3"/>
        <v>0.17758908233162538</v>
      </c>
      <c r="H44" s="11">
        <v>49896.434169999993</v>
      </c>
      <c r="I44" s="11">
        <v>3253208.084253863</v>
      </c>
      <c r="J44" s="11">
        <v>749993.12510744575</v>
      </c>
      <c r="K44" s="11">
        <v>229936.54234857848</v>
      </c>
      <c r="L44" s="11">
        <v>87678.011026020162</v>
      </c>
      <c r="M44" s="11">
        <v>59883.625354999895</v>
      </c>
      <c r="N44" s="11">
        <v>2228274.8453988885</v>
      </c>
      <c r="O44" s="11">
        <v>64478.428357328768</v>
      </c>
      <c r="P44" s="11">
        <v>10578.743557179107</v>
      </c>
      <c r="Q44" s="11">
        <v>64010.714777741938</v>
      </c>
      <c r="R44" s="11">
        <v>6224.9957425831981</v>
      </c>
      <c r="S44" s="11">
        <v>30386.459865806453</v>
      </c>
      <c r="T44" s="11">
        <v>1223501.3425750798</v>
      </c>
      <c r="U44" s="11">
        <v>114392.37775028608</v>
      </c>
      <c r="V44" s="11">
        <v>61649.927956154192</v>
      </c>
      <c r="W44" s="11">
        <v>73128.166701446855</v>
      </c>
      <c r="X44" s="11">
        <v>3161.8829645500978</v>
      </c>
    </row>
    <row r="45" spans="1:24" x14ac:dyDescent="0.2">
      <c r="A45" s="3" t="s">
        <v>40</v>
      </c>
      <c r="B45" s="11">
        <v>625261.25671935501</v>
      </c>
      <c r="C45" s="23">
        <f t="shared" si="0"/>
        <v>0.41556042216075134</v>
      </c>
      <c r="D45" s="23">
        <f t="shared" si="1"/>
        <v>0.43053909083958058</v>
      </c>
      <c r="E45" s="23">
        <f t="shared" si="2"/>
        <v>4.2650819375092651E-3</v>
      </c>
      <c r="F45" s="23">
        <f t="shared" si="3"/>
        <v>0.14963536379691983</v>
      </c>
      <c r="H45" s="11">
        <v>2371.3213500000002</v>
      </c>
      <c r="I45" s="11">
        <v>219258.48334265541</v>
      </c>
      <c r="J45" s="11">
        <v>30353.704191389908</v>
      </c>
      <c r="K45" s="11">
        <v>6279.9081507963683</v>
      </c>
      <c r="L45" s="11">
        <v>1570.4147682153728</v>
      </c>
      <c r="M45" s="11">
        <v>7756.4022008870943</v>
      </c>
      <c r="N45" s="11">
        <v>246164.99805530588</v>
      </c>
      <c r="O45" s="11">
        <v>6075.285511912939</v>
      </c>
      <c r="P45" s="11">
        <v>362.5449698607535</v>
      </c>
      <c r="Q45" s="11">
        <v>5668.5107664516099</v>
      </c>
      <c r="R45" s="11">
        <v>3171.6715007463999</v>
      </c>
      <c r="S45" s="11">
        <v>2666.7904922580647</v>
      </c>
      <c r="T45" s="11">
        <v>52080.306401098642</v>
      </c>
      <c r="U45" s="11">
        <v>23505.225999308637</v>
      </c>
      <c r="V45" s="11">
        <v>3307.7887589497914</v>
      </c>
      <c r="W45" s="11">
        <v>14420.51651490635</v>
      </c>
      <c r="X45" s="11">
        <v>247.35794305656509</v>
      </c>
    </row>
    <row r="46" spans="1:24" x14ac:dyDescent="0.2">
      <c r="A46" s="3" t="s">
        <v>41</v>
      </c>
      <c r="B46" s="11">
        <v>3649456.7744158613</v>
      </c>
      <c r="C46" s="23">
        <f t="shared" si="0"/>
        <v>0.64407801243068807</v>
      </c>
      <c r="D46" s="23">
        <f t="shared" si="1"/>
        <v>0.26914276047681968</v>
      </c>
      <c r="E46" s="23">
        <f t="shared" si="2"/>
        <v>2.139807886151621E-2</v>
      </c>
      <c r="F46" s="23">
        <f t="shared" si="3"/>
        <v>6.5381148230975919E-2</v>
      </c>
      <c r="H46" s="11">
        <v>33905.951350967742</v>
      </c>
      <c r="I46" s="11">
        <v>1656296.9150365698</v>
      </c>
      <c r="J46" s="11">
        <v>303849.2221776197</v>
      </c>
      <c r="K46" s="11">
        <v>345866.50179387088</v>
      </c>
      <c r="L46" s="11">
        <v>10616.275358450086</v>
      </c>
      <c r="M46" s="11">
        <v>19583.166852016064</v>
      </c>
      <c r="N46" s="11">
        <v>854861.9972253606</v>
      </c>
      <c r="O46" s="11">
        <v>27544.72942704552</v>
      </c>
      <c r="P46" s="11">
        <v>9220.3941727046367</v>
      </c>
      <c r="Q46" s="11">
        <v>63773.420533548378</v>
      </c>
      <c r="R46" s="11">
        <v>7241.1622964397893</v>
      </c>
      <c r="S46" s="11">
        <v>78091.363860645171</v>
      </c>
      <c r="T46" s="11">
        <v>169939.81126532564</v>
      </c>
      <c r="U46" s="11">
        <v>11382.030100145888</v>
      </c>
      <c r="V46" s="11">
        <v>16270.176311654403</v>
      </c>
      <c r="W46" s="11">
        <v>40618.133804593264</v>
      </c>
      <c r="X46" s="11">
        <v>395.52284890346726</v>
      </c>
    </row>
    <row r="47" spans="1:24" x14ac:dyDescent="0.2">
      <c r="A47" s="3" t="s">
        <v>42</v>
      </c>
      <c r="B47" s="11">
        <v>760607.84734756313</v>
      </c>
      <c r="C47" s="23">
        <f t="shared" si="0"/>
        <v>0.59766605747265189</v>
      </c>
      <c r="D47" s="23">
        <f t="shared" si="1"/>
        <v>0.28546241129300037</v>
      </c>
      <c r="E47" s="23">
        <f t="shared" si="2"/>
        <v>3.3891918255896185E-3</v>
      </c>
      <c r="F47" s="23">
        <f t="shared" si="3"/>
        <v>0.11348233940875813</v>
      </c>
      <c r="H47" s="11">
        <v>2901.8900800000001</v>
      </c>
      <c r="I47" s="11">
        <v>255468.06660324949</v>
      </c>
      <c r="J47" s="11">
        <v>175445.00035222736</v>
      </c>
      <c r="K47" s="11">
        <v>20001.230459273949</v>
      </c>
      <c r="L47" s="11">
        <v>773.30591222782186</v>
      </c>
      <c r="M47" s="11">
        <v>109.57081983870964</v>
      </c>
      <c r="N47" s="11">
        <v>211299.93291190069</v>
      </c>
      <c r="O47" s="11">
        <v>1278.8665241494864</v>
      </c>
      <c r="P47" s="11">
        <v>234.3848637692262</v>
      </c>
      <c r="Q47" s="11">
        <v>3690.4811638709675</v>
      </c>
      <c r="R47" s="11">
        <v>511.71386868464151</v>
      </c>
      <c r="S47" s="11">
        <v>2577.8458987096774</v>
      </c>
      <c r="T47" s="11">
        <v>65959.412296337017</v>
      </c>
      <c r="U47" s="11">
        <v>6095.5396985379157</v>
      </c>
      <c r="V47" s="11">
        <v>1488.9798889973449</v>
      </c>
      <c r="W47" s="11">
        <v>12736.105676756521</v>
      </c>
      <c r="X47" s="11">
        <v>35.520329032258068</v>
      </c>
    </row>
    <row r="48" spans="1:24" x14ac:dyDescent="0.2">
      <c r="A48" s="3" t="s">
        <v>43</v>
      </c>
      <c r="B48" s="11">
        <v>3956468.8225806444</v>
      </c>
      <c r="C48" s="23">
        <f t="shared" si="0"/>
        <v>0.58404345397180402</v>
      </c>
      <c r="D48" s="23">
        <f t="shared" si="1"/>
        <v>0.32291111071414447</v>
      </c>
      <c r="E48" s="23">
        <f t="shared" si="2"/>
        <v>1.2411790275661543E-2</v>
      </c>
      <c r="F48" s="23">
        <f t="shared" si="3"/>
        <v>8.0633583881049922E-2</v>
      </c>
      <c r="H48" s="11">
        <v>26828.90108564516</v>
      </c>
      <c r="I48" s="11">
        <v>1365575.2818287639</v>
      </c>
      <c r="J48" s="11">
        <v>326006.85092511197</v>
      </c>
      <c r="K48" s="11">
        <v>514239.92198741919</v>
      </c>
      <c r="L48" s="11">
        <v>78098.760844815784</v>
      </c>
      <c r="M48" s="11">
        <v>16256.554976935471</v>
      </c>
      <c r="N48" s="11">
        <v>1043281.9921659647</v>
      </c>
      <c r="O48" s="11">
        <v>59932.920392848013</v>
      </c>
      <c r="P48" s="11">
        <v>20107.884429430742</v>
      </c>
      <c r="Q48" s="11">
        <v>121530.5681748387</v>
      </c>
      <c r="R48" s="11">
        <v>16477.821865381378</v>
      </c>
      <c r="S48" s="11">
        <v>49106.861258064513</v>
      </c>
      <c r="T48" s="11">
        <v>258877.26854723413</v>
      </c>
      <c r="U48" s="11">
        <v>16227.836549382526</v>
      </c>
      <c r="V48" s="11">
        <v>24572.234392932558</v>
      </c>
      <c r="W48" s="11">
        <v>18874.024357721726</v>
      </c>
      <c r="X48" s="11">
        <v>472.89683104421988</v>
      </c>
    </row>
    <row r="49" spans="1:24" x14ac:dyDescent="0.2">
      <c r="A49" s="3" t="s">
        <v>44</v>
      </c>
      <c r="B49" s="11">
        <v>19932303.096774198</v>
      </c>
      <c r="C49" s="23">
        <f t="shared" si="0"/>
        <v>0.60731487617382252</v>
      </c>
      <c r="D49" s="23">
        <f t="shared" si="1"/>
        <v>0.32372384483125255</v>
      </c>
      <c r="E49" s="23">
        <f t="shared" si="2"/>
        <v>3.7715821761794494E-3</v>
      </c>
      <c r="F49" s="23">
        <f t="shared" si="3"/>
        <v>6.5189696818745396E-2</v>
      </c>
      <c r="H49" s="11">
        <v>118138.99724483871</v>
      </c>
      <c r="I49" s="11">
        <v>6424252.4191675447</v>
      </c>
      <c r="J49" s="11">
        <v>3160210.5184177659</v>
      </c>
      <c r="K49" s="11">
        <v>2183217.2519003423</v>
      </c>
      <c r="L49" s="11">
        <v>219365.00034602679</v>
      </c>
      <c r="M49" s="11">
        <v>154678.91137661276</v>
      </c>
      <c r="N49" s="11">
        <v>5617815.958016213</v>
      </c>
      <c r="O49" s="11">
        <v>209946.59505747139</v>
      </c>
      <c r="P49" s="11">
        <v>218629.96603914697</v>
      </c>
      <c r="Q49" s="11">
        <v>227566.64353161291</v>
      </c>
      <c r="R49" s="11">
        <v>23923.720808566828</v>
      </c>
      <c r="S49" s="11">
        <v>75176.319090000005</v>
      </c>
      <c r="T49" s="11">
        <v>1016148.9738801986</v>
      </c>
      <c r="U49" s="11">
        <v>108559.40315840382</v>
      </c>
      <c r="V49" s="11">
        <v>45763.045558287704</v>
      </c>
      <c r="W49" s="11">
        <v>125269.83571967903</v>
      </c>
      <c r="X49" s="11">
        <v>3639.5374614809798</v>
      </c>
    </row>
    <row r="50" spans="1:24" x14ac:dyDescent="0.2">
      <c r="A50" s="3" t="s">
        <v>45</v>
      </c>
      <c r="B50" s="11">
        <v>1182607.3499999996</v>
      </c>
      <c r="C50" s="23">
        <f t="shared" si="0"/>
        <v>0.60176310584236425</v>
      </c>
      <c r="D50" s="23">
        <f t="shared" si="1"/>
        <v>0.30616823008071087</v>
      </c>
      <c r="E50" s="23">
        <f t="shared" si="2"/>
        <v>6.463643237123465E-4</v>
      </c>
      <c r="F50" s="23">
        <f t="shared" si="3"/>
        <v>9.1422082760257331E-2</v>
      </c>
      <c r="H50" s="11">
        <v>1079.4841200000001</v>
      </c>
      <c r="I50" s="11">
        <v>534639.79434670229</v>
      </c>
      <c r="J50" s="11">
        <v>91792.7181257005</v>
      </c>
      <c r="K50" s="11">
        <v>72181.919806129023</v>
      </c>
      <c r="L50" s="11">
        <v>11955.555529475807</v>
      </c>
      <c r="M50" s="11">
        <v>6292.9506048387057</v>
      </c>
      <c r="N50" s="11">
        <v>340863.33863913943</v>
      </c>
      <c r="O50" s="11">
        <v>4750.8604321648436</v>
      </c>
      <c r="P50" s="11">
        <v>4562.6054401815891</v>
      </c>
      <c r="Q50" s="11">
        <v>5304.2521154838705</v>
      </c>
      <c r="R50" s="11">
        <v>302.7919981312188</v>
      </c>
      <c r="S50" s="11">
        <v>764.39520000000005</v>
      </c>
      <c r="T50" s="11">
        <v>82540.432015111801</v>
      </c>
      <c r="U50" s="11">
        <v>6446.4336424738849</v>
      </c>
      <c r="V50" s="11">
        <v>280.96125717306819</v>
      </c>
      <c r="W50" s="11">
        <v>18813.94530963444</v>
      </c>
      <c r="X50" s="11">
        <v>34.654800195375998</v>
      </c>
    </row>
    <row r="51" spans="1:24" x14ac:dyDescent="0.2">
      <c r="A51" s="3" t="s">
        <v>46</v>
      </c>
      <c r="B51" s="11">
        <v>520463.36648387089</v>
      </c>
      <c r="C51" s="23">
        <f t="shared" si="0"/>
        <v>0.58724051978192682</v>
      </c>
      <c r="D51" s="23">
        <f t="shared" si="1"/>
        <v>0.3016240144029908</v>
      </c>
      <c r="E51" s="23">
        <f t="shared" si="2"/>
        <v>1.0331374398790921E-3</v>
      </c>
      <c r="F51" s="23">
        <f t="shared" si="3"/>
        <v>0.11010232837520338</v>
      </c>
      <c r="H51" s="11">
        <v>895.39557000000002</v>
      </c>
      <c r="I51" s="11">
        <v>223140.72573691115</v>
      </c>
      <c r="J51" s="11">
        <v>37723.910292158456</v>
      </c>
      <c r="K51" s="11">
        <v>41032.124651421371</v>
      </c>
      <c r="L51" s="11">
        <v>2845.0216109488611</v>
      </c>
      <c r="M51" s="11">
        <v>20.56944919354833</v>
      </c>
      <c r="N51" s="11">
        <v>143621.40537012479</v>
      </c>
      <c r="O51" s="11">
        <v>4445.5963558629601</v>
      </c>
      <c r="P51" s="11">
        <v>122.39158679259501</v>
      </c>
      <c r="Q51" s="11">
        <v>695.93668193548297</v>
      </c>
      <c r="R51" s="11">
        <v>8078.3505046507507</v>
      </c>
      <c r="S51" s="11">
        <v>537.71019000000001</v>
      </c>
      <c r="T51" s="11">
        <v>20596.620301309827</v>
      </c>
      <c r="U51" s="11">
        <v>5367.9045213926529</v>
      </c>
      <c r="V51" s="11">
        <v>25938.174962326717</v>
      </c>
      <c r="W51" s="11">
        <v>5225.5486060383992</v>
      </c>
      <c r="X51" s="11">
        <v>175.98009280337945</v>
      </c>
    </row>
    <row r="52" spans="1:24" x14ac:dyDescent="0.2">
      <c r="A52" s="4" t="s">
        <v>47</v>
      </c>
      <c r="B52" s="11">
        <v>5027319</v>
      </c>
      <c r="C52" s="23">
        <f t="shared" si="0"/>
        <v>0.52142977212079911</v>
      </c>
      <c r="D52" s="23">
        <f t="shared" si="1"/>
        <v>0.36318844866345373</v>
      </c>
      <c r="E52" s="23">
        <f t="shared" si="2"/>
        <v>1.9163472231133211E-2</v>
      </c>
      <c r="F52" s="23">
        <f t="shared" si="3"/>
        <v>9.6218306984613811E-2</v>
      </c>
      <c r="H52" s="11">
        <v>17594.63951451613</v>
      </c>
      <c r="I52" s="11">
        <v>1707529.6835335062</v>
      </c>
      <c r="J52" s="11">
        <v>597374.55798684643</v>
      </c>
      <c r="K52" s="11">
        <v>280257.6469095163</v>
      </c>
      <c r="L52" s="11">
        <v>18637.272604178703</v>
      </c>
      <c r="M52" s="11">
        <v>11137.31909467741</v>
      </c>
      <c r="N52" s="11">
        <v>1641320.4179386315</v>
      </c>
      <c r="O52" s="11">
        <v>70408.14018444324</v>
      </c>
      <c r="P52" s="11">
        <v>10298.937962877193</v>
      </c>
      <c r="Q52" s="11">
        <v>71639.023895161197</v>
      </c>
      <c r="R52" s="11">
        <v>21060.349470515052</v>
      </c>
      <c r="S52" s="11">
        <v>96340.888053548377</v>
      </c>
      <c r="T52" s="11">
        <v>356984.95241007768</v>
      </c>
      <c r="U52" s="11">
        <v>51836.846332168221</v>
      </c>
      <c r="V52" s="11">
        <v>29585.39311506458</v>
      </c>
      <c r="W52" s="11">
        <v>43950.001362777301</v>
      </c>
      <c r="X52" s="11">
        <v>1362.929631493949</v>
      </c>
    </row>
    <row r="53" spans="1:24" x14ac:dyDescent="0.2">
      <c r="A53" s="4" t="s">
        <v>48</v>
      </c>
      <c r="B53" s="11">
        <v>4313223.5</v>
      </c>
      <c r="C53" s="23">
        <f t="shared" si="0"/>
        <v>0.48642832272330494</v>
      </c>
      <c r="D53" s="23">
        <f t="shared" si="1"/>
        <v>0.4081229375371917</v>
      </c>
      <c r="E53" s="23">
        <f t="shared" si="2"/>
        <v>1.2827040324832721E-3</v>
      </c>
      <c r="F53" s="23">
        <f t="shared" si="3"/>
        <v>0.10416603570702003</v>
      </c>
      <c r="H53" s="11">
        <v>8939.1496900000002</v>
      </c>
      <c r="I53" s="11">
        <v>1129153.2054832904</v>
      </c>
      <c r="J53" s="11">
        <v>678614.77973301231</v>
      </c>
      <c r="K53" s="11">
        <v>265073.72383806441</v>
      </c>
      <c r="L53" s="11">
        <v>16293.213891375886</v>
      </c>
      <c r="M53" s="11">
        <v>5500.310435161281</v>
      </c>
      <c r="N53" s="11">
        <v>1618530.784936704</v>
      </c>
      <c r="O53" s="11">
        <v>105754.46106327363</v>
      </c>
      <c r="P53" s="11">
        <v>12146.860782112602</v>
      </c>
      <c r="Q53" s="11">
        <v>14532.800642580642</v>
      </c>
      <c r="R53" s="11">
        <v>3860.2272146150881</v>
      </c>
      <c r="S53" s="11">
        <v>5532.5891764516127</v>
      </c>
      <c r="T53" s="11">
        <v>296182.93113268004</v>
      </c>
      <c r="U53" s="11">
        <v>111627.75806642101</v>
      </c>
      <c r="V53" s="11">
        <v>9870.0027936787774</v>
      </c>
      <c r="W53" s="11">
        <v>30585.949763465454</v>
      </c>
      <c r="X53" s="11">
        <v>1024.7513571126312</v>
      </c>
    </row>
    <row r="54" spans="1:24" x14ac:dyDescent="0.2">
      <c r="A54" s="4" t="s">
        <v>49</v>
      </c>
      <c r="B54" s="11">
        <v>1281764.7781818185</v>
      </c>
      <c r="C54" s="23">
        <f t="shared" si="0"/>
        <v>0.69362888546562296</v>
      </c>
      <c r="D54" s="23">
        <f t="shared" si="1"/>
        <v>0.23925817771296687</v>
      </c>
      <c r="E54" s="23">
        <f t="shared" si="2"/>
        <v>1.1924824172752393E-2</v>
      </c>
      <c r="F54" s="23">
        <f t="shared" si="3"/>
        <v>5.5188077712376882E-2</v>
      </c>
      <c r="H54" s="11">
        <v>5241.5111699999998</v>
      </c>
      <c r="I54" s="11">
        <v>691199.04070534033</v>
      </c>
      <c r="J54" s="11">
        <v>80061.337981475808</v>
      </c>
      <c r="K54" s="11">
        <v>104655.03648080643</v>
      </c>
      <c r="L54" s="11">
        <v>7912.1481817237618</v>
      </c>
      <c r="M54" s="11">
        <v>1558.6772070967738</v>
      </c>
      <c r="N54" s="11">
        <v>281796.63608841703</v>
      </c>
      <c r="O54" s="11">
        <v>12966.524059122841</v>
      </c>
      <c r="P54" s="11">
        <v>507.60474546059123</v>
      </c>
      <c r="Q54" s="11">
        <v>9596.9111312903224</v>
      </c>
      <c r="R54" s="11">
        <v>246.35185305955784</v>
      </c>
      <c r="S54" s="11">
        <v>15284.81961064516</v>
      </c>
      <c r="T54" s="11">
        <v>54129.931508358422</v>
      </c>
      <c r="U54" s="11">
        <v>2976.3759321457419</v>
      </c>
      <c r="V54" s="11">
        <v>3769.6688527108772</v>
      </c>
      <c r="W54" s="11">
        <v>9783.4986885868111</v>
      </c>
      <c r="X54" s="11">
        <v>78.659205483870977</v>
      </c>
    </row>
    <row r="55" spans="1:24" x14ac:dyDescent="0.2">
      <c r="A55" s="4" t="s">
        <v>50</v>
      </c>
      <c r="B55" s="11">
        <v>4880601.2799999993</v>
      </c>
      <c r="C55" s="23">
        <f t="shared" si="0"/>
        <v>0.56187258343663582</v>
      </c>
      <c r="D55" s="23">
        <f t="shared" si="1"/>
        <v>0.29654934876743266</v>
      </c>
      <c r="E55" s="23">
        <f t="shared" si="2"/>
        <v>6.9110296352401413E-4</v>
      </c>
      <c r="F55" s="23">
        <f t="shared" si="3"/>
        <v>0.14088696483240751</v>
      </c>
      <c r="H55" s="11">
        <v>22877.120193568793</v>
      </c>
      <c r="I55" s="11">
        <v>2112985.488164138</v>
      </c>
      <c r="J55" s="11">
        <v>532380.52472954697</v>
      </c>
      <c r="K55" s="11">
        <v>57018.168702379262</v>
      </c>
      <c r="L55" s="11">
        <v>17014.748128118055</v>
      </c>
      <c r="M55" s="11">
        <v>9086.3722907457141</v>
      </c>
      <c r="N55" s="11">
        <v>1391204.1449845717</v>
      </c>
      <c r="O55" s="11">
        <v>21244.067524359838</v>
      </c>
      <c r="P55" s="11">
        <v>5441.0587712981469</v>
      </c>
      <c r="Q55" s="11">
        <v>6185.4466358064501</v>
      </c>
      <c r="R55" s="11">
        <v>14178.040970716353</v>
      </c>
      <c r="S55" s="11">
        <v>3372.9980083870964</v>
      </c>
      <c r="T55" s="11">
        <v>560929.59813207341</v>
      </c>
      <c r="U55" s="11">
        <v>47746.386407899961</v>
      </c>
      <c r="V55" s="11">
        <v>34084.817393197933</v>
      </c>
      <c r="W55" s="11">
        <v>43022.720923409033</v>
      </c>
      <c r="X55" s="11">
        <v>1829.5780397827521</v>
      </c>
    </row>
    <row r="56" spans="1:24" x14ac:dyDescent="0.2">
      <c r="A56" s="10" t="s">
        <v>51</v>
      </c>
      <c r="B56" s="12">
        <v>426970.45449677407</v>
      </c>
      <c r="C56" s="25">
        <f t="shared" si="0"/>
        <v>0.56292058097964759</v>
      </c>
      <c r="D56" s="25">
        <f t="shared" si="1"/>
        <v>0.33971531531774218</v>
      </c>
      <c r="E56" s="25">
        <f t="shared" si="2"/>
        <v>1.6535935184582348E-3</v>
      </c>
      <c r="F56" s="25">
        <f t="shared" si="3"/>
        <v>9.5710510184151942E-2</v>
      </c>
      <c r="G56" s="7"/>
      <c r="H56" s="12">
        <v>1860.3385427419355</v>
      </c>
      <c r="I56" s="12">
        <v>186648.18658121763</v>
      </c>
      <c r="J56" s="12">
        <v>39238.40028616177</v>
      </c>
      <c r="K56" s="12">
        <v>10876.417646986129</v>
      </c>
      <c r="L56" s="12">
        <v>1727.1132493607925</v>
      </c>
      <c r="M56" s="12">
        <v>324.85754112903101</v>
      </c>
      <c r="N56" s="12">
        <v>136311.95420981944</v>
      </c>
      <c r="O56" s="12">
        <v>1282.9696518252576</v>
      </c>
      <c r="P56" s="12">
        <v>691.62525162691134</v>
      </c>
      <c r="Q56" s="12">
        <v>5741.2184912903222</v>
      </c>
      <c r="R56" s="12">
        <v>695.77743504032264</v>
      </c>
      <c r="S56" s="12">
        <v>706.03557612903228</v>
      </c>
      <c r="T56" s="12">
        <v>30733.525208711297</v>
      </c>
      <c r="U56" s="12">
        <v>5136.4671263513928</v>
      </c>
      <c r="V56" s="12">
        <v>782.00446878628304</v>
      </c>
      <c r="W56" s="12">
        <v>4126.048769596503</v>
      </c>
      <c r="X56" s="12">
        <v>87.514460000000014</v>
      </c>
    </row>
    <row r="57" spans="1:24" ht="15.75" x14ac:dyDescent="0.25">
      <c r="A57" s="5" t="s">
        <v>52</v>
      </c>
      <c r="B57" s="13">
        <f>SUM(B6:B56)</f>
        <v>206306058.69319832</v>
      </c>
      <c r="C57" s="26">
        <f t="shared" si="0"/>
        <v>0.55036281393216957</v>
      </c>
      <c r="D57" s="26">
        <f t="shared" si="1"/>
        <v>0.33974670779087257</v>
      </c>
      <c r="E57" s="26">
        <f t="shared" si="2"/>
        <v>5.5849387189213793E-3</v>
      </c>
      <c r="F57" s="26">
        <f t="shared" si="3"/>
        <v>0.10430545149965682</v>
      </c>
      <c r="H57" s="13">
        <f t="shared" ref="H57:L57" si="4">SUM(H6:H56)</f>
        <v>1391249.316141329</v>
      </c>
      <c r="I57" s="13">
        <f t="shared" si="4"/>
        <v>73054217.668308869</v>
      </c>
      <c r="J57" s="13">
        <f t="shared" si="4"/>
        <v>21271300.344245359</v>
      </c>
      <c r="K57" s="13">
        <f t="shared" si="4"/>
        <v>16386840.277613143</v>
      </c>
      <c r="L57" s="13">
        <f t="shared" si="4"/>
        <v>1439575.3873352699</v>
      </c>
      <c r="M57" s="13">
        <f t="shared" ref="M57" si="5">SUM(M6:M56)</f>
        <v>834540.4996264911</v>
      </c>
      <c r="N57" s="13">
        <f t="shared" ref="N57" si="6">SUM(N6:N56)</f>
        <v>62900518.980744347</v>
      </c>
      <c r="O57" s="13">
        <f t="shared" ref="O57" si="7">SUM(O6:O56)</f>
        <v>2480197.4580517979</v>
      </c>
      <c r="P57" s="13">
        <f t="shared" ref="P57" si="8">SUM(P6:P56)</f>
        <v>1173028.4871811233</v>
      </c>
      <c r="Q57" s="13">
        <f t="shared" ref="Q57" si="9">SUM(Q6:Q56)</f>
        <v>1913405.7359270968</v>
      </c>
      <c r="R57" s="13">
        <f t="shared" ref="R57:S57" si="10">SUM(R6:R56)</f>
        <v>790113.07679381082</v>
      </c>
      <c r="S57" s="13">
        <f t="shared" si="10"/>
        <v>1152206.6951437099</v>
      </c>
      <c r="T57" s="13">
        <f t="shared" ref="T57" si="11">SUM(T6:T56)</f>
        <v>16220094.6243605</v>
      </c>
      <c r="U57" s="13">
        <f t="shared" ref="U57" si="12">SUM(U6:U56)</f>
        <v>2605645.9345929297</v>
      </c>
      <c r="V57" s="13">
        <f t="shared" ref="V57" si="13">SUM(V6:V56)</f>
        <v>863401.61666542594</v>
      </c>
      <c r="W57" s="13">
        <f t="shared" ref="W57" si="14">SUM(W6:W56)</f>
        <v>1775963.5328739181</v>
      </c>
      <c r="X57" s="13">
        <f t="shared" ref="X57" si="15">SUM(X6:X56)</f>
        <v>53740.890615976685</v>
      </c>
    </row>
    <row r="58" spans="1:24" x14ac:dyDescent="0.2">
      <c r="C58" s="23"/>
      <c r="D58" s="23"/>
      <c r="E58" s="23"/>
      <c r="F58" s="23"/>
    </row>
    <row r="59" spans="1:24" x14ac:dyDescent="0.2">
      <c r="C59" s="23"/>
      <c r="D59" s="23"/>
      <c r="E59" s="23"/>
      <c r="F59" s="23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0"/>
  <sheetViews>
    <sheetView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1.42578125" style="1" bestFit="1" customWidth="1"/>
    <col min="9" max="11" width="12.7109375" style="1" bestFit="1" customWidth="1"/>
    <col min="12" max="12" width="13.85546875" style="1" bestFit="1" customWidth="1"/>
    <col min="13" max="13" width="9.5703125" style="1" bestFit="1" customWidth="1"/>
    <col min="14" max="14" width="12.7109375" style="1" bestFit="1" customWidth="1"/>
    <col min="15" max="17" width="11.42578125" style="1" bestFit="1" customWidth="1"/>
    <col min="18" max="18" width="14.28515625" style="1" bestFit="1" customWidth="1"/>
    <col min="19" max="19" width="9.5703125" style="1" bestFit="1" customWidth="1"/>
    <col min="20" max="20" width="12.85546875" style="1" bestFit="1" customWidth="1"/>
    <col min="21" max="21" width="18" style="1" bestFit="1" customWidth="1"/>
    <col min="22" max="22" width="16.85546875" style="1" bestFit="1" customWidth="1"/>
    <col min="23" max="23" width="14.28515625" style="1" bestFit="1" customWidth="1"/>
    <col min="24" max="24" width="13.28515625" style="1" bestFit="1" customWidth="1"/>
    <col min="25" max="16384" width="9.140625" style="1"/>
  </cols>
  <sheetData>
    <row r="2" spans="1:24" ht="15.75" x14ac:dyDescent="0.25">
      <c r="H2" s="22" t="s">
        <v>60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.75" x14ac:dyDescent="0.25">
      <c r="A3" s="2"/>
      <c r="B3" s="6"/>
      <c r="C3" s="17" t="s">
        <v>56</v>
      </c>
      <c r="D3" s="17"/>
      <c r="E3" s="17"/>
      <c r="F3" s="17"/>
      <c r="H3" s="17" t="s">
        <v>55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 t="s">
        <v>0</v>
      </c>
      <c r="U3" s="20"/>
      <c r="V3" s="20"/>
      <c r="W3" s="20"/>
      <c r="X3" s="20"/>
    </row>
    <row r="4" spans="1:24" ht="15.75" x14ac:dyDescent="0.25">
      <c r="A4" s="2"/>
      <c r="B4" s="15" t="s">
        <v>57</v>
      </c>
      <c r="C4" s="17" t="s">
        <v>55</v>
      </c>
      <c r="D4" s="17"/>
      <c r="E4" s="17"/>
      <c r="F4" s="18" t="s">
        <v>0</v>
      </c>
      <c r="H4" s="17" t="s">
        <v>59</v>
      </c>
      <c r="I4" s="17"/>
      <c r="J4" s="17"/>
      <c r="K4" s="17"/>
      <c r="L4" s="17"/>
      <c r="M4" s="17" t="s">
        <v>58</v>
      </c>
      <c r="N4" s="17"/>
      <c r="O4" s="17"/>
      <c r="P4" s="17"/>
      <c r="Q4" s="17"/>
      <c r="R4" s="17"/>
      <c r="S4" s="20" t="s">
        <v>53</v>
      </c>
      <c r="T4" s="20"/>
      <c r="U4" s="20"/>
      <c r="V4" s="20"/>
      <c r="W4" s="20"/>
      <c r="X4" s="20"/>
    </row>
    <row r="5" spans="1:24" ht="15.75" x14ac:dyDescent="0.25">
      <c r="A5" s="9" t="s">
        <v>54</v>
      </c>
      <c r="B5" s="16"/>
      <c r="C5" s="8" t="s">
        <v>59</v>
      </c>
      <c r="D5" s="8" t="s">
        <v>58</v>
      </c>
      <c r="E5" s="8" t="s">
        <v>53</v>
      </c>
      <c r="F5" s="19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1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v>3461017.886644558</v>
      </c>
      <c r="C6" s="23">
        <f>SUM(H6:L6)/$B6</f>
        <v>0.67867616649449525</v>
      </c>
      <c r="D6" s="23">
        <f>SUM(M6:R6)/$B6</f>
        <v>0.25446601295865195</v>
      </c>
      <c r="E6" s="23">
        <f>S6/$B6</f>
        <v>0</v>
      </c>
      <c r="F6" s="23">
        <f>SUM(T6:X6)/B6</f>
        <v>6.685768628937773E-2</v>
      </c>
      <c r="H6" s="11">
        <v>110825.54124403225</v>
      </c>
      <c r="I6" s="11">
        <v>1501296.350124466</v>
      </c>
      <c r="J6" s="11">
        <v>604895.24940881669</v>
      </c>
      <c r="K6" s="11">
        <v>117708.34897051411</v>
      </c>
      <c r="L6" s="11">
        <v>14184.861728978965</v>
      </c>
      <c r="M6" s="11">
        <v>8067.1950179032183</v>
      </c>
      <c r="N6" s="11">
        <v>841441.96832099941</v>
      </c>
      <c r="O6" s="11">
        <v>24300.905546599184</v>
      </c>
      <c r="P6" s="11">
        <v>113.89829</v>
      </c>
      <c r="Q6" s="11">
        <v>0</v>
      </c>
      <c r="R6" s="11">
        <v>6787.4552175185463</v>
      </c>
      <c r="S6" s="11">
        <v>0</v>
      </c>
      <c r="T6" s="11">
        <v>131743.78584634824</v>
      </c>
      <c r="U6" s="11">
        <v>11039.543926865179</v>
      </c>
      <c r="V6" s="11">
        <v>25631.351434195883</v>
      </c>
      <c r="W6" s="11">
        <v>62733.200352825865</v>
      </c>
      <c r="X6" s="11">
        <v>247.76654697181655</v>
      </c>
    </row>
    <row r="7" spans="1:24" x14ac:dyDescent="0.2">
      <c r="A7" s="3" t="s">
        <v>2</v>
      </c>
      <c r="B7" s="11">
        <v>463118.7688172044</v>
      </c>
      <c r="C7" s="23">
        <f t="shared" ref="C7:C57" si="0">SUM(H7:L7)/$B7</f>
        <v>0.45039411788002098</v>
      </c>
      <c r="D7" s="23">
        <f t="shared" ref="D7:D57" si="1">SUM(M7:R7)/$B7</f>
        <v>0.44019841692223022</v>
      </c>
      <c r="E7" s="23">
        <f t="shared" ref="E7:E57" si="2">S7/$B7</f>
        <v>7.9119329855363157E-3</v>
      </c>
      <c r="F7" s="23">
        <f t="shared" ref="F7:F57" si="3">SUM(T7:X7)/B7</f>
        <v>0.10149107846618995</v>
      </c>
      <c r="H7" s="11">
        <v>497.88468</v>
      </c>
      <c r="I7" s="11">
        <v>174628.83671511975</v>
      </c>
      <c r="J7" s="11">
        <v>20395.77982793437</v>
      </c>
      <c r="K7" s="11">
        <v>10959.167915483862</v>
      </c>
      <c r="L7" s="11">
        <v>2104.3002165682055</v>
      </c>
      <c r="M7" s="11">
        <v>111.901719032258</v>
      </c>
      <c r="N7" s="11">
        <v>189259.67147082018</v>
      </c>
      <c r="O7" s="11">
        <v>13049.069059376425</v>
      </c>
      <c r="P7" s="11">
        <v>219.18766258064517</v>
      </c>
      <c r="Q7" s="11">
        <v>1100.2175525806451</v>
      </c>
      <c r="R7" s="11">
        <v>124.1014159155734</v>
      </c>
      <c r="S7" s="11">
        <v>3664.1646632258066</v>
      </c>
      <c r="T7" s="11">
        <v>23996.252583471876</v>
      </c>
      <c r="U7" s="11">
        <v>14333.234915066903</v>
      </c>
      <c r="V7" s="11">
        <v>1562.1538378278897</v>
      </c>
      <c r="W7" s="11">
        <v>6883.6089349545364</v>
      </c>
      <c r="X7" s="11">
        <v>227.17303387096774</v>
      </c>
    </row>
    <row r="8" spans="1:24" x14ac:dyDescent="0.2">
      <c r="A8" s="3" t="s">
        <v>3</v>
      </c>
      <c r="B8" s="11">
        <v>4393368.8125</v>
      </c>
      <c r="C8" s="23">
        <f t="shared" si="0"/>
        <v>0.55254771331104113</v>
      </c>
      <c r="D8" s="23">
        <f t="shared" si="1"/>
        <v>0.32386294040985081</v>
      </c>
      <c r="E8" s="23">
        <f t="shared" si="2"/>
        <v>8.9983147313944609E-3</v>
      </c>
      <c r="F8" s="23">
        <f t="shared" si="3"/>
        <v>0.11459103154771369</v>
      </c>
      <c r="H8" s="11">
        <v>55275.641769516129</v>
      </c>
      <c r="I8" s="11">
        <v>1716951.6619968906</v>
      </c>
      <c r="J8" s="11">
        <v>278871.35888334538</v>
      </c>
      <c r="K8" s="11">
        <v>348016.35720221099</v>
      </c>
      <c r="L8" s="11">
        <v>28430.871226956056</v>
      </c>
      <c r="M8" s="11">
        <v>46986.746792157428</v>
      </c>
      <c r="N8" s="11">
        <v>1264151.0930387592</v>
      </c>
      <c r="O8" s="11">
        <v>33290.885458264471</v>
      </c>
      <c r="P8" s="11">
        <v>39491.267829019322</v>
      </c>
      <c r="Q8" s="11">
        <v>37752.99745225806</v>
      </c>
      <c r="R8" s="11">
        <v>1176.3513507259611</v>
      </c>
      <c r="S8" s="11">
        <v>39532.915305967741</v>
      </c>
      <c r="T8" s="11">
        <v>401548.97778634215</v>
      </c>
      <c r="U8" s="11">
        <v>50733.596417435518</v>
      </c>
      <c r="V8" s="11">
        <v>14372.001564119131</v>
      </c>
      <c r="W8" s="11">
        <v>36517.778106697006</v>
      </c>
      <c r="X8" s="11">
        <v>268.31031933514976</v>
      </c>
    </row>
    <row r="9" spans="1:24" x14ac:dyDescent="0.2">
      <c r="A9" s="3" t="s">
        <v>4</v>
      </c>
      <c r="B9" s="11">
        <v>1674784.8602150539</v>
      </c>
      <c r="C9" s="23">
        <f t="shared" si="0"/>
        <v>0.72576787484207594</v>
      </c>
      <c r="D9" s="23">
        <f t="shared" si="1"/>
        <v>0.21530965109276104</v>
      </c>
      <c r="E9" s="23">
        <f t="shared" si="2"/>
        <v>2.646632917036778E-3</v>
      </c>
      <c r="F9" s="23">
        <f t="shared" si="3"/>
        <v>5.6275841148126268E-2</v>
      </c>
      <c r="H9" s="11">
        <v>10923.406588064516</v>
      </c>
      <c r="I9" s="11">
        <v>867601.98720677628</v>
      </c>
      <c r="J9" s="11">
        <v>128904.56993010209</v>
      </c>
      <c r="K9" s="11">
        <v>151732.57202548487</v>
      </c>
      <c r="L9" s="11">
        <v>56342.513065535153</v>
      </c>
      <c r="M9" s="11">
        <v>4111.0888417338665</v>
      </c>
      <c r="N9" s="11">
        <v>332395.56536967156</v>
      </c>
      <c r="O9" s="11">
        <v>12649.296353866299</v>
      </c>
      <c r="P9" s="11">
        <v>4906.422501612893</v>
      </c>
      <c r="Q9" s="11">
        <v>5259.2029322580647</v>
      </c>
      <c r="R9" s="11">
        <v>1275.7679091991179</v>
      </c>
      <c r="S9" s="11">
        <v>4432.5407400000004</v>
      </c>
      <c r="T9" s="11">
        <v>69628.429357093744</v>
      </c>
      <c r="U9" s="11">
        <v>3937.1701435462833</v>
      </c>
      <c r="V9" s="11">
        <v>11416.53913723876</v>
      </c>
      <c r="W9" s="11">
        <v>9084.657264641759</v>
      </c>
      <c r="X9" s="11">
        <v>183.13084822868143</v>
      </c>
    </row>
    <row r="10" spans="1:24" x14ac:dyDescent="0.2">
      <c r="A10" s="3" t="s">
        <v>5</v>
      </c>
      <c r="B10" s="11">
        <v>23499163.096774202</v>
      </c>
      <c r="C10" s="23">
        <f t="shared" si="0"/>
        <v>0.49371504734591504</v>
      </c>
      <c r="D10" s="23">
        <f t="shared" si="1"/>
        <v>0.39155678447989845</v>
      </c>
      <c r="E10" s="23">
        <f t="shared" si="2"/>
        <v>4.4172880834345025E-3</v>
      </c>
      <c r="F10" s="23">
        <f t="shared" si="3"/>
        <v>0.1103108429418338</v>
      </c>
      <c r="H10" s="11">
        <v>62006.878191774187</v>
      </c>
      <c r="I10" s="11">
        <v>6943149.6232666327</v>
      </c>
      <c r="J10" s="11">
        <v>756879.5006576177</v>
      </c>
      <c r="K10" s="11">
        <v>3772670.6844075187</v>
      </c>
      <c r="L10" s="11">
        <v>67183.734389711622</v>
      </c>
      <c r="M10" s="11">
        <v>77511.128668225778</v>
      </c>
      <c r="N10" s="11">
        <v>7923519.8040774371</v>
      </c>
      <c r="O10" s="11">
        <v>498307.36290512717</v>
      </c>
      <c r="P10" s="11">
        <v>450038.17489945266</v>
      </c>
      <c r="Q10" s="11">
        <v>234763.56184774192</v>
      </c>
      <c r="R10" s="11">
        <v>17116.707743613963</v>
      </c>
      <c r="S10" s="11">
        <v>103802.57311806451</v>
      </c>
      <c r="T10" s="11">
        <v>1669584.3329101328</v>
      </c>
      <c r="U10" s="11">
        <v>566951.54262195271</v>
      </c>
      <c r="V10" s="11">
        <v>107206.55181162055</v>
      </c>
      <c r="W10" s="11">
        <v>240497.64586170507</v>
      </c>
      <c r="X10" s="11">
        <v>7972.4164273841088</v>
      </c>
    </row>
    <row r="11" spans="1:24" x14ac:dyDescent="0.2">
      <c r="A11" s="3" t="s">
        <v>6</v>
      </c>
      <c r="B11" s="11">
        <v>3791716.6129032257</v>
      </c>
      <c r="C11" s="23">
        <f t="shared" si="0"/>
        <v>0.5754501433398177</v>
      </c>
      <c r="D11" s="23">
        <f t="shared" si="1"/>
        <v>0.25663256941284845</v>
      </c>
      <c r="E11" s="23">
        <f t="shared" si="2"/>
        <v>6.0448790455493338E-3</v>
      </c>
      <c r="F11" s="23">
        <f t="shared" si="3"/>
        <v>0.16187240820178453</v>
      </c>
      <c r="H11" s="11">
        <v>14024.930268709677</v>
      </c>
      <c r="I11" s="11">
        <v>1694340.9864902541</v>
      </c>
      <c r="J11" s="11">
        <v>235864.86329139999</v>
      </c>
      <c r="K11" s="11">
        <v>181116.84623950833</v>
      </c>
      <c r="L11" s="11">
        <v>56596.242109257088</v>
      </c>
      <c r="M11" s="11">
        <v>12878.348078790314</v>
      </c>
      <c r="N11" s="11">
        <v>899759.46968822228</v>
      </c>
      <c r="O11" s="11">
        <v>14294.07423743586</v>
      </c>
      <c r="P11" s="11">
        <v>14649.937011876216</v>
      </c>
      <c r="Q11" s="11">
        <v>29023.364680645158</v>
      </c>
      <c r="R11" s="11">
        <v>2472.7831577677543</v>
      </c>
      <c r="S11" s="11">
        <v>22920.468300000004</v>
      </c>
      <c r="T11" s="11">
        <v>502161.01181562652</v>
      </c>
      <c r="U11" s="11">
        <v>69264.124623587733</v>
      </c>
      <c r="V11" s="11">
        <v>7456.2141328981734</v>
      </c>
      <c r="W11" s="11">
        <v>33446.511448497193</v>
      </c>
      <c r="X11" s="11">
        <v>1446.4373287492172</v>
      </c>
    </row>
    <row r="12" spans="1:24" x14ac:dyDescent="0.2">
      <c r="A12" s="3" t="s">
        <v>7</v>
      </c>
      <c r="B12" s="11">
        <v>1830490.064516129</v>
      </c>
      <c r="C12" s="23">
        <f t="shared" si="0"/>
        <v>0.45175080780026339</v>
      </c>
      <c r="D12" s="23">
        <f t="shared" si="1"/>
        <v>0.42522091271059786</v>
      </c>
      <c r="E12" s="23">
        <f t="shared" si="2"/>
        <v>3.7783143673211996E-3</v>
      </c>
      <c r="F12" s="23">
        <f t="shared" si="3"/>
        <v>0.11924996512181747</v>
      </c>
      <c r="H12" s="11">
        <v>4567.4228600000006</v>
      </c>
      <c r="I12" s="11">
        <v>645698.06329509034</v>
      </c>
      <c r="J12" s="11">
        <v>85024.582962522953</v>
      </c>
      <c r="K12" s="11">
        <v>84112.46504275201</v>
      </c>
      <c r="L12" s="11">
        <v>7522.8311551521565</v>
      </c>
      <c r="M12" s="11">
        <v>10388.470061935466</v>
      </c>
      <c r="N12" s="11">
        <v>720940.88019509055</v>
      </c>
      <c r="O12" s="11">
        <v>21584.285146573726</v>
      </c>
      <c r="P12" s="11">
        <v>2683.3745738099096</v>
      </c>
      <c r="Q12" s="11">
        <v>18514.852003870958</v>
      </c>
      <c r="R12" s="11">
        <v>4250.7939599489873</v>
      </c>
      <c r="S12" s="11">
        <v>6916.1669099999999</v>
      </c>
      <c r="T12" s="11">
        <v>133565.00074102471</v>
      </c>
      <c r="U12" s="11">
        <v>29991.641235073126</v>
      </c>
      <c r="V12" s="11">
        <v>13044.859129997716</v>
      </c>
      <c r="W12" s="11">
        <v>41019.89459997337</v>
      </c>
      <c r="X12" s="11">
        <v>664.48064331284081</v>
      </c>
    </row>
    <row r="13" spans="1:24" x14ac:dyDescent="0.2">
      <c r="A13" s="3" t="s">
        <v>8</v>
      </c>
      <c r="B13" s="11">
        <v>694283</v>
      </c>
      <c r="C13" s="23">
        <f t="shared" si="0"/>
        <v>0.54981590414247827</v>
      </c>
      <c r="D13" s="23">
        <f t="shared" si="1"/>
        <v>0.33697724112604455</v>
      </c>
      <c r="E13" s="23">
        <f t="shared" si="2"/>
        <v>1.3170478176766534E-3</v>
      </c>
      <c r="F13" s="23">
        <f t="shared" si="3"/>
        <v>0.11188654466941816</v>
      </c>
      <c r="H13" s="11">
        <v>2259.4974099999999</v>
      </c>
      <c r="I13" s="11">
        <v>300924.22199940379</v>
      </c>
      <c r="J13" s="11">
        <v>40846.247764168766</v>
      </c>
      <c r="K13" s="11">
        <v>35297.830232469765</v>
      </c>
      <c r="L13" s="11">
        <v>2400.0379697098761</v>
      </c>
      <c r="M13" s="11">
        <v>4987.0903591935466</v>
      </c>
      <c r="N13" s="11">
        <v>202897.79426044042</v>
      </c>
      <c r="O13" s="11">
        <v>5917.7034915298591</v>
      </c>
      <c r="P13" s="11">
        <v>1720.638036290318</v>
      </c>
      <c r="Q13" s="11">
        <v>3571.5821806451613</v>
      </c>
      <c r="R13" s="11">
        <v>14862.761572614261</v>
      </c>
      <c r="S13" s="11">
        <v>914.40390999999988</v>
      </c>
      <c r="T13" s="11">
        <v>58872.867610735462</v>
      </c>
      <c r="U13" s="11">
        <v>4919.7663741446195</v>
      </c>
      <c r="V13" s="11">
        <v>5451.8340879066309</v>
      </c>
      <c r="W13" s="11">
        <v>8042.5458101630766</v>
      </c>
      <c r="X13" s="11">
        <v>393.91200976785512</v>
      </c>
    </row>
    <row r="14" spans="1:24" x14ac:dyDescent="0.2">
      <c r="A14" s="3" t="s">
        <v>9</v>
      </c>
      <c r="B14" s="11">
        <v>447937.9599999999</v>
      </c>
      <c r="C14" s="23">
        <f t="shared" si="0"/>
        <v>0.43092420031532958</v>
      </c>
      <c r="D14" s="23">
        <f t="shared" si="1"/>
        <v>0.34888936294390294</v>
      </c>
      <c r="E14" s="23">
        <f t="shared" si="2"/>
        <v>1.8552822806086815E-3</v>
      </c>
      <c r="F14" s="23">
        <f t="shared" si="3"/>
        <v>0.21833115446015888</v>
      </c>
      <c r="H14" s="11">
        <v>1433.1751999999999</v>
      </c>
      <c r="I14" s="11">
        <v>129837.69263202959</v>
      </c>
      <c r="J14" s="11">
        <v>23161.333079845692</v>
      </c>
      <c r="K14" s="11">
        <v>35631.329377913295</v>
      </c>
      <c r="L14" s="11">
        <v>2963.7769140914543</v>
      </c>
      <c r="M14" s="11">
        <v>1886.9508243548376</v>
      </c>
      <c r="N14" s="11">
        <v>145473.71887192468</v>
      </c>
      <c r="O14" s="11">
        <v>7822.0294095647296</v>
      </c>
      <c r="P14" s="11">
        <v>106.64516129032199</v>
      </c>
      <c r="Q14" s="11">
        <v>570.73476419354824</v>
      </c>
      <c r="R14" s="11">
        <v>420.71047146332097</v>
      </c>
      <c r="S14" s="11">
        <v>831.05136000000016</v>
      </c>
      <c r="T14" s="11">
        <v>70023.353324035023</v>
      </c>
      <c r="U14" s="11">
        <v>20037.155946213497</v>
      </c>
      <c r="V14" s="11">
        <v>1261.9256225988649</v>
      </c>
      <c r="W14" s="11">
        <v>5921.2714335860746</v>
      </c>
      <c r="X14" s="11">
        <v>555.10560689499061</v>
      </c>
    </row>
    <row r="15" spans="1:24" x14ac:dyDescent="0.2">
      <c r="A15" s="3" t="s">
        <v>10</v>
      </c>
      <c r="B15" s="11">
        <v>13629863.424193548</v>
      </c>
      <c r="C15" s="23">
        <f t="shared" si="0"/>
        <v>0.53008416212451326</v>
      </c>
      <c r="D15" s="23">
        <f t="shared" si="1"/>
        <v>0.35806190629033241</v>
      </c>
      <c r="E15" s="23">
        <f t="shared" si="2"/>
        <v>1.29687538346589E-3</v>
      </c>
      <c r="F15" s="23">
        <f t="shared" si="3"/>
        <v>0.11055705620168849</v>
      </c>
      <c r="H15" s="11">
        <v>153432.17897354838</v>
      </c>
      <c r="I15" s="11">
        <v>3940143.6876586266</v>
      </c>
      <c r="J15" s="11">
        <v>2638915.618810562</v>
      </c>
      <c r="K15" s="11">
        <v>419877.35452532244</v>
      </c>
      <c r="L15" s="11">
        <v>72605.893117127067</v>
      </c>
      <c r="M15" s="11">
        <v>75525.608810967649</v>
      </c>
      <c r="N15" s="11">
        <v>4628800.7498126021</v>
      </c>
      <c r="O15" s="11">
        <v>63572.61604056949</v>
      </c>
      <c r="P15" s="11">
        <v>57536.392674228751</v>
      </c>
      <c r="Q15" s="11">
        <v>3.3871600000000002</v>
      </c>
      <c r="R15" s="11">
        <v>54896.125645250097</v>
      </c>
      <c r="S15" s="11">
        <v>17676.234354838714</v>
      </c>
      <c r="T15" s="11">
        <v>1142792.7240823871</v>
      </c>
      <c r="U15" s="11">
        <v>117100.85601398416</v>
      </c>
      <c r="V15" s="11">
        <v>77719.45364027904</v>
      </c>
      <c r="W15" s="11">
        <v>166338.85868174711</v>
      </c>
      <c r="X15" s="11">
        <v>2925.6841915067994</v>
      </c>
    </row>
    <row r="16" spans="1:24" x14ac:dyDescent="0.2">
      <c r="A16" s="3" t="s">
        <v>11</v>
      </c>
      <c r="B16" s="11">
        <v>5970000</v>
      </c>
      <c r="C16" s="23">
        <f t="shared" si="0"/>
        <v>0.61931654308861128</v>
      </c>
      <c r="D16" s="23">
        <f t="shared" si="1"/>
        <v>0.31422089603020087</v>
      </c>
      <c r="E16" s="23">
        <f t="shared" si="2"/>
        <v>4.7599606908196902E-3</v>
      </c>
      <c r="F16" s="23">
        <f t="shared" si="3"/>
        <v>6.1702600190368259E-2</v>
      </c>
      <c r="H16" s="11">
        <v>127292.44128014088</v>
      </c>
      <c r="I16" s="11">
        <v>1832921.2022896211</v>
      </c>
      <c r="J16" s="11">
        <v>1131855.0224719443</v>
      </c>
      <c r="K16" s="11">
        <v>590064.07578080555</v>
      </c>
      <c r="L16" s="11">
        <v>15187.020416497548</v>
      </c>
      <c r="M16" s="11">
        <v>28458.923891128998</v>
      </c>
      <c r="N16" s="11">
        <v>1606243.0523097811</v>
      </c>
      <c r="O16" s="11">
        <v>88654.119220681285</v>
      </c>
      <c r="P16" s="11">
        <v>29921.613668784292</v>
      </c>
      <c r="Q16" s="11">
        <v>77331.515010322575</v>
      </c>
      <c r="R16" s="11">
        <v>45289.525199600947</v>
      </c>
      <c r="S16" s="11">
        <v>28416.965324193552</v>
      </c>
      <c r="T16" s="11">
        <v>269055.40197384759</v>
      </c>
      <c r="U16" s="11">
        <v>29360.984317453032</v>
      </c>
      <c r="V16" s="11">
        <v>24272.739014146937</v>
      </c>
      <c r="W16" s="11">
        <v>44858.442119541032</v>
      </c>
      <c r="X16" s="11">
        <v>816.95571150984904</v>
      </c>
    </row>
    <row r="17" spans="1:24" x14ac:dyDescent="0.2">
      <c r="A17" s="3" t="s">
        <v>12</v>
      </c>
      <c r="B17" s="11">
        <v>1057000</v>
      </c>
      <c r="C17" s="23">
        <f t="shared" si="0"/>
        <v>0.38424499938210344</v>
      </c>
      <c r="D17" s="23">
        <f t="shared" si="1"/>
        <v>0.47850325527940824</v>
      </c>
      <c r="E17" s="23">
        <f t="shared" si="2"/>
        <v>1.0391434238410597E-2</v>
      </c>
      <c r="F17" s="23">
        <f t="shared" si="3"/>
        <v>0.12686031110007776</v>
      </c>
      <c r="H17" s="11">
        <v>1336.2855500000001</v>
      </c>
      <c r="I17" s="11">
        <v>336230.55569628201</v>
      </c>
      <c r="J17" s="11">
        <v>21560.206027818545</v>
      </c>
      <c r="K17" s="11">
        <v>42798.674081179408</v>
      </c>
      <c r="L17" s="11">
        <v>4221.2429916033643</v>
      </c>
      <c r="M17" s="11">
        <v>525.68132806451592</v>
      </c>
      <c r="N17" s="11">
        <v>463775.37692097662</v>
      </c>
      <c r="O17" s="11">
        <v>30094.484156238479</v>
      </c>
      <c r="P17" s="11">
        <v>883.53871709677401</v>
      </c>
      <c r="Q17" s="11">
        <v>8796.9281732258059</v>
      </c>
      <c r="R17" s="11">
        <v>1701.9315347322897</v>
      </c>
      <c r="S17" s="11">
        <v>10983.745990000001</v>
      </c>
      <c r="T17" s="11">
        <v>98762.63687981361</v>
      </c>
      <c r="U17" s="11">
        <v>17202.722186254337</v>
      </c>
      <c r="V17" s="11">
        <v>3122.0397981629644</v>
      </c>
      <c r="W17" s="11">
        <v>14551.729775970607</v>
      </c>
      <c r="X17" s="11">
        <v>452.22019258064518</v>
      </c>
    </row>
    <row r="18" spans="1:24" x14ac:dyDescent="0.2">
      <c r="A18" s="3" t="s">
        <v>13</v>
      </c>
      <c r="B18" s="11">
        <v>1014586.2838709678</v>
      </c>
      <c r="C18" s="23">
        <f t="shared" si="0"/>
        <v>0.62741643703730987</v>
      </c>
      <c r="D18" s="23">
        <f t="shared" si="1"/>
        <v>0.27257028604022282</v>
      </c>
      <c r="E18" s="23">
        <f t="shared" si="2"/>
        <v>6.0636644096229552E-3</v>
      </c>
      <c r="F18" s="23">
        <f t="shared" si="3"/>
        <v>9.3949612512844255E-2</v>
      </c>
      <c r="H18" s="11">
        <v>1620.46694</v>
      </c>
      <c r="I18" s="11">
        <v>358485.86561350856</v>
      </c>
      <c r="J18" s="11">
        <v>216696.94798917059</v>
      </c>
      <c r="K18" s="11">
        <v>54319.923620967733</v>
      </c>
      <c r="L18" s="11">
        <v>5444.9071296004395</v>
      </c>
      <c r="M18" s="11">
        <v>2643.5947125806347</v>
      </c>
      <c r="N18" s="11">
        <v>257143.9972075588</v>
      </c>
      <c r="O18" s="11">
        <v>7414.3045004562282</v>
      </c>
      <c r="P18" s="11">
        <v>4920.3155929049171</v>
      </c>
      <c r="Q18" s="11">
        <v>4161.2316999999985</v>
      </c>
      <c r="R18" s="11">
        <v>262.62989369581493</v>
      </c>
      <c r="S18" s="11">
        <v>6152.1107400000001</v>
      </c>
      <c r="T18" s="11">
        <v>76889.660250999586</v>
      </c>
      <c r="U18" s="11">
        <v>9664.453224563722</v>
      </c>
      <c r="V18" s="11">
        <v>1812.9694163734471</v>
      </c>
      <c r="W18" s="11">
        <v>6848.0402492324338</v>
      </c>
      <c r="X18" s="11">
        <v>104.86508935483872</v>
      </c>
    </row>
    <row r="19" spans="1:24" x14ac:dyDescent="0.2">
      <c r="A19" s="3" t="s">
        <v>14</v>
      </c>
      <c r="B19" s="11">
        <v>8581524.1141129024</v>
      </c>
      <c r="C19" s="23">
        <f t="shared" si="0"/>
        <v>0.53051128787861879</v>
      </c>
      <c r="D19" s="23">
        <f t="shared" si="1"/>
        <v>0.35764748211179348</v>
      </c>
      <c r="E19" s="23">
        <f t="shared" si="2"/>
        <v>4.2883428146930219E-3</v>
      </c>
      <c r="F19" s="23">
        <f t="shared" si="3"/>
        <v>0.10755288719489463</v>
      </c>
      <c r="H19" s="11">
        <v>22840.556017580646</v>
      </c>
      <c r="I19" s="11">
        <v>3564766.9755476005</v>
      </c>
      <c r="J19" s="11">
        <v>486718.04338003235</v>
      </c>
      <c r="K19" s="11">
        <v>430016.05318069516</v>
      </c>
      <c r="L19" s="11">
        <v>48253.781613549763</v>
      </c>
      <c r="M19" s="11">
        <v>23106.876649354796</v>
      </c>
      <c r="N19" s="11">
        <v>2874446.2915336592</v>
      </c>
      <c r="O19" s="11">
        <v>69584.674791366851</v>
      </c>
      <c r="P19" s="11">
        <v>30430.314075718699</v>
      </c>
      <c r="Q19" s="11">
        <v>62434.103637741937</v>
      </c>
      <c r="R19" s="11">
        <v>9158.2314062776622</v>
      </c>
      <c r="S19" s="11">
        <v>36800.517273870966</v>
      </c>
      <c r="T19" s="11">
        <v>764346.52598887635</v>
      </c>
      <c r="U19" s="11">
        <v>84966.762277603731</v>
      </c>
      <c r="V19" s="11">
        <v>28687.083133853044</v>
      </c>
      <c r="W19" s="11">
        <v>43462.51303643061</v>
      </c>
      <c r="X19" s="11">
        <v>1504.8105686893864</v>
      </c>
    </row>
    <row r="20" spans="1:24" x14ac:dyDescent="0.2">
      <c r="A20" s="3" t="s">
        <v>15</v>
      </c>
      <c r="B20" s="11">
        <v>3673585</v>
      </c>
      <c r="C20" s="23">
        <f t="shared" si="0"/>
        <v>0.5932416537198566</v>
      </c>
      <c r="D20" s="23">
        <f t="shared" si="1"/>
        <v>0.3116459024282956</v>
      </c>
      <c r="E20" s="23">
        <f t="shared" si="2"/>
        <v>1.6111828042458477E-3</v>
      </c>
      <c r="F20" s="23">
        <f t="shared" si="3"/>
        <v>9.3501261047602161E-2</v>
      </c>
      <c r="H20" s="11">
        <v>10946.087236410805</v>
      </c>
      <c r="I20" s="11">
        <v>1505232.0581500609</v>
      </c>
      <c r="J20" s="11">
        <v>557418.94437528122</v>
      </c>
      <c r="K20" s="11">
        <v>92563.04596046824</v>
      </c>
      <c r="L20" s="11">
        <v>13163.504758238118</v>
      </c>
      <c r="M20" s="11">
        <v>4315.044118790317</v>
      </c>
      <c r="N20" s="11">
        <v>1087312.2269130759</v>
      </c>
      <c r="O20" s="11">
        <v>13067.587621745162</v>
      </c>
      <c r="P20" s="11">
        <v>10413.738698408555</v>
      </c>
      <c r="Q20" s="11">
        <v>18636.191615806449</v>
      </c>
      <c r="R20" s="11">
        <v>11112.923504223743</v>
      </c>
      <c r="S20" s="11">
        <v>5918.8169819354825</v>
      </c>
      <c r="T20" s="11">
        <v>306055.40973446955</v>
      </c>
      <c r="U20" s="11">
        <v>13404.685705679169</v>
      </c>
      <c r="V20" s="11">
        <v>11226.804230823414</v>
      </c>
      <c r="W20" s="11">
        <v>12429.672741656645</v>
      </c>
      <c r="X20" s="11">
        <v>368.25765292681109</v>
      </c>
    </row>
    <row r="21" spans="1:24" x14ac:dyDescent="0.2">
      <c r="A21" s="3" t="s">
        <v>16</v>
      </c>
      <c r="B21" s="11">
        <v>2389414.401018675</v>
      </c>
      <c r="C21" s="23">
        <f t="shared" si="0"/>
        <v>0.67396992995747207</v>
      </c>
      <c r="D21" s="23">
        <f t="shared" si="1"/>
        <v>0.23101944865226112</v>
      </c>
      <c r="E21" s="23">
        <f t="shared" si="2"/>
        <v>2.7091702920537335E-3</v>
      </c>
      <c r="F21" s="23">
        <f t="shared" si="3"/>
        <v>9.230140826576079E-2</v>
      </c>
      <c r="H21" s="11">
        <v>7303.2198199999993</v>
      </c>
      <c r="I21" s="11">
        <v>1179115.244487338</v>
      </c>
      <c r="J21" s="11">
        <v>330587.78972504009</v>
      </c>
      <c r="K21" s="11">
        <v>87795.356192278472</v>
      </c>
      <c r="L21" s="11">
        <v>5591.8462692747926</v>
      </c>
      <c r="M21" s="11">
        <v>1392.7957193548377</v>
      </c>
      <c r="N21" s="11">
        <v>527585.05918398313</v>
      </c>
      <c r="O21" s="11">
        <v>6249.6574260291873</v>
      </c>
      <c r="P21" s="11">
        <v>2475.1056413427345</v>
      </c>
      <c r="Q21" s="11">
        <v>14051.672524193549</v>
      </c>
      <c r="R21" s="11">
        <v>246.90703020358154</v>
      </c>
      <c r="S21" s="11">
        <v>6473.3305106451608</v>
      </c>
      <c r="T21" s="11">
        <v>174832.33839273723</v>
      </c>
      <c r="U21" s="11">
        <v>11783.553961303522</v>
      </c>
      <c r="V21" s="11">
        <v>10077.268397017478</v>
      </c>
      <c r="W21" s="11">
        <v>23645.928116582065</v>
      </c>
      <c r="X21" s="11">
        <v>207.22527687269221</v>
      </c>
    </row>
    <row r="22" spans="1:24" x14ac:dyDescent="0.2">
      <c r="A22" s="3" t="s">
        <v>17</v>
      </c>
      <c r="B22" s="11">
        <v>1728264.8745519717</v>
      </c>
      <c r="C22" s="23">
        <f t="shared" si="0"/>
        <v>0.63300662199841162</v>
      </c>
      <c r="D22" s="23">
        <f t="shared" si="1"/>
        <v>0.28125400343901563</v>
      </c>
      <c r="E22" s="23">
        <f t="shared" si="2"/>
        <v>1.7243793089138438E-3</v>
      </c>
      <c r="F22" s="23">
        <f t="shared" si="3"/>
        <v>8.4014995253658672E-2</v>
      </c>
      <c r="H22" s="11">
        <v>8285.6372156451598</v>
      </c>
      <c r="I22" s="11">
        <v>771044.08933662169</v>
      </c>
      <c r="J22" s="11">
        <v>230606.96012905356</v>
      </c>
      <c r="K22" s="11">
        <v>79500.290609707648</v>
      </c>
      <c r="L22" s="11">
        <v>4566.1328676243902</v>
      </c>
      <c r="M22" s="11">
        <v>4772.996184274175</v>
      </c>
      <c r="N22" s="11">
        <v>460356.54976944614</v>
      </c>
      <c r="O22" s="11">
        <v>7846.0246975532882</v>
      </c>
      <c r="P22" s="11">
        <v>4896.9803730645153</v>
      </c>
      <c r="Q22" s="11">
        <v>7528.1886299999987</v>
      </c>
      <c r="R22" s="11">
        <v>680.67531643203779</v>
      </c>
      <c r="S22" s="11">
        <v>2980.1841899999999</v>
      </c>
      <c r="T22" s="11">
        <v>120661.43493164207</v>
      </c>
      <c r="U22" s="11">
        <v>4589.4411469309998</v>
      </c>
      <c r="V22" s="11">
        <v>3180.1217630132851</v>
      </c>
      <c r="W22" s="11">
        <v>16543.348035801268</v>
      </c>
      <c r="X22" s="11">
        <v>225.81935516129033</v>
      </c>
    </row>
    <row r="23" spans="1:24" x14ac:dyDescent="0.2">
      <c r="A23" s="3" t="s">
        <v>18</v>
      </c>
      <c r="B23" s="11">
        <v>2565939.5161290322</v>
      </c>
      <c r="C23" s="23">
        <f t="shared" si="0"/>
        <v>0.64972163904396052</v>
      </c>
      <c r="D23" s="23">
        <f t="shared" si="1"/>
        <v>0.2720079742860666</v>
      </c>
      <c r="E23" s="23">
        <f t="shared" si="2"/>
        <v>1.8614938111394147E-4</v>
      </c>
      <c r="F23" s="23">
        <f t="shared" si="3"/>
        <v>7.8084237288858882E-2</v>
      </c>
      <c r="H23" s="11">
        <v>12043.778801935485</v>
      </c>
      <c r="I23" s="11">
        <v>1186306.2130083018</v>
      </c>
      <c r="J23" s="11">
        <v>333306.86447865848</v>
      </c>
      <c r="K23" s="11">
        <v>120652.8363403329</v>
      </c>
      <c r="L23" s="11">
        <v>14836.735477793289</v>
      </c>
      <c r="M23" s="11">
        <v>10726.428892338707</v>
      </c>
      <c r="N23" s="11">
        <v>646585.86098996783</v>
      </c>
      <c r="O23" s="11">
        <v>17443.939543667198</v>
      </c>
      <c r="P23" s="11">
        <v>8116.7441007661255</v>
      </c>
      <c r="Q23" s="11">
        <v>13686.554314838699</v>
      </c>
      <c r="R23" s="11">
        <v>1396.4820812493854</v>
      </c>
      <c r="S23" s="11">
        <v>477.64805290322579</v>
      </c>
      <c r="T23" s="11">
        <v>159813.7578187614</v>
      </c>
      <c r="U23" s="11">
        <v>11621.629969128566</v>
      </c>
      <c r="V23" s="11">
        <v>11295.80157304637</v>
      </c>
      <c r="W23" s="11">
        <v>17301.136447960715</v>
      </c>
      <c r="X23" s="11">
        <v>327.10423738206862</v>
      </c>
    </row>
    <row r="24" spans="1:24" x14ac:dyDescent="0.2">
      <c r="A24" s="3" t="s">
        <v>19</v>
      </c>
      <c r="B24" s="11">
        <v>3308995.1079194336</v>
      </c>
      <c r="C24" s="23">
        <f t="shared" si="0"/>
        <v>0.58225416853538514</v>
      </c>
      <c r="D24" s="23">
        <f t="shared" si="1"/>
        <v>0.36052142273398824</v>
      </c>
      <c r="E24" s="23">
        <f t="shared" si="2"/>
        <v>1.1442660174898171E-2</v>
      </c>
      <c r="F24" s="23">
        <f t="shared" si="3"/>
        <v>4.5781748555728363E-2</v>
      </c>
      <c r="H24" s="11">
        <v>68332.357254314265</v>
      </c>
      <c r="I24" s="11">
        <v>845937.72489766916</v>
      </c>
      <c r="J24" s="11">
        <v>550367.65328891866</v>
      </c>
      <c r="K24" s="11">
        <v>241033.50957153196</v>
      </c>
      <c r="L24" s="11">
        <v>221004.95023685289</v>
      </c>
      <c r="M24" s="11">
        <v>16805.933575927898</v>
      </c>
      <c r="N24" s="11">
        <v>1000263.6673961538</v>
      </c>
      <c r="O24" s="11">
        <v>37785.380622710305</v>
      </c>
      <c r="P24" s="11">
        <v>46923.741372275603</v>
      </c>
      <c r="Q24" s="11">
        <v>30380.834388387</v>
      </c>
      <c r="R24" s="11">
        <v>60804.066771466823</v>
      </c>
      <c r="S24" s="11">
        <v>37863.706540322579</v>
      </c>
      <c r="T24" s="11">
        <v>92183.618470185771</v>
      </c>
      <c r="U24" s="11">
        <v>7524.3760214622662</v>
      </c>
      <c r="V24" s="11">
        <v>26417.845550844926</v>
      </c>
      <c r="W24" s="11">
        <v>25182.230545248516</v>
      </c>
      <c r="X24" s="11">
        <v>183.5114151612903</v>
      </c>
    </row>
    <row r="25" spans="1:24" x14ac:dyDescent="0.2">
      <c r="A25" s="3" t="s">
        <v>20</v>
      </c>
      <c r="B25" s="11">
        <v>1119365.1961290322</v>
      </c>
      <c r="C25" s="23">
        <f t="shared" si="0"/>
        <v>0.52207704856857395</v>
      </c>
      <c r="D25" s="23">
        <f t="shared" si="1"/>
        <v>0.29991833957413933</v>
      </c>
      <c r="E25" s="23">
        <f t="shared" si="2"/>
        <v>1.4750980454040228E-3</v>
      </c>
      <c r="F25" s="23">
        <f t="shared" si="3"/>
        <v>0.17652951381188267</v>
      </c>
      <c r="H25" s="11">
        <v>1889.1921300000001</v>
      </c>
      <c r="I25" s="11">
        <v>400469.2329770514</v>
      </c>
      <c r="J25" s="11">
        <v>99778.624770837487</v>
      </c>
      <c r="K25" s="11">
        <v>78062.700166249997</v>
      </c>
      <c r="L25" s="11">
        <v>4195.1278212891284</v>
      </c>
      <c r="M25" s="11">
        <v>76.506035806451493</v>
      </c>
      <c r="N25" s="11">
        <v>297575.35917959904</v>
      </c>
      <c r="O25" s="11">
        <v>12314.262851494104</v>
      </c>
      <c r="P25" s="11">
        <v>28.161173140114087</v>
      </c>
      <c r="Q25" s="11">
        <v>3953.8852383870899</v>
      </c>
      <c r="R25" s="11">
        <v>21769.976521673347</v>
      </c>
      <c r="S25" s="11">
        <v>1651.1734129032259</v>
      </c>
      <c r="T25" s="11">
        <v>132733.9873362832</v>
      </c>
      <c r="U25" s="11">
        <v>20348.664182140106</v>
      </c>
      <c r="V25" s="11">
        <v>2731.3147611598647</v>
      </c>
      <c r="W25" s="11">
        <v>41675.773275369276</v>
      </c>
      <c r="X25" s="11">
        <v>111.25429564827752</v>
      </c>
    </row>
    <row r="26" spans="1:24" x14ac:dyDescent="0.2">
      <c r="A26" s="3" t="s">
        <v>21</v>
      </c>
      <c r="B26" s="11">
        <v>2970064.6190322577</v>
      </c>
      <c r="C26" s="23">
        <f t="shared" si="0"/>
        <v>0.51823777713852659</v>
      </c>
      <c r="D26" s="23">
        <f t="shared" si="1"/>
        <v>0.37351885004342023</v>
      </c>
      <c r="E26" s="23">
        <f t="shared" si="2"/>
        <v>4.7603133983686709E-3</v>
      </c>
      <c r="F26" s="23">
        <f t="shared" si="3"/>
        <v>0.1034830594196844</v>
      </c>
      <c r="H26" s="11">
        <v>10105.387499999999</v>
      </c>
      <c r="I26" s="11">
        <v>1104043.2992905681</v>
      </c>
      <c r="J26" s="11">
        <v>115898.13930143908</v>
      </c>
      <c r="K26" s="11">
        <v>274382.86513460765</v>
      </c>
      <c r="L26" s="11">
        <v>34769.994898447549</v>
      </c>
      <c r="M26" s="11">
        <v>13392.796855019908</v>
      </c>
      <c r="N26" s="11">
        <v>1003036.5858590135</v>
      </c>
      <c r="O26" s="11">
        <v>36481.254391528309</v>
      </c>
      <c r="P26" s="11">
        <v>4661.50781918947</v>
      </c>
      <c r="Q26" s="11">
        <v>21173.361598387091</v>
      </c>
      <c r="R26" s="11">
        <v>30629.614532439675</v>
      </c>
      <c r="S26" s="11">
        <v>14138.438399999999</v>
      </c>
      <c r="T26" s="11">
        <v>193609.73118759308</v>
      </c>
      <c r="U26" s="11">
        <v>72543.934581897876</v>
      </c>
      <c r="V26" s="11">
        <v>13949.2400852845</v>
      </c>
      <c r="W26" s="11">
        <v>26198.185866585867</v>
      </c>
      <c r="X26" s="11">
        <v>1050.2817302560998</v>
      </c>
    </row>
    <row r="27" spans="1:24" x14ac:dyDescent="0.2">
      <c r="A27" s="3" t="s">
        <v>22</v>
      </c>
      <c r="B27" s="11">
        <v>3962604.3064516135</v>
      </c>
      <c r="C27" s="23">
        <f t="shared" si="0"/>
        <v>0.45293450764003107</v>
      </c>
      <c r="D27" s="23">
        <f t="shared" si="1"/>
        <v>0.38748100052014395</v>
      </c>
      <c r="E27" s="23">
        <f t="shared" si="2"/>
        <v>2.8962785033353772E-3</v>
      </c>
      <c r="F27" s="23">
        <f t="shared" si="3"/>
        <v>0.1566882133364895</v>
      </c>
      <c r="H27" s="11">
        <v>7907.2321400000001</v>
      </c>
      <c r="I27" s="11">
        <v>1442842.6946423189</v>
      </c>
      <c r="J27" s="11">
        <v>183147.91213672631</v>
      </c>
      <c r="K27" s="11">
        <v>143351.49205522175</v>
      </c>
      <c r="L27" s="11">
        <v>17550.899540661703</v>
      </c>
      <c r="M27" s="11">
        <v>15457.858646451516</v>
      </c>
      <c r="N27" s="11">
        <v>1416608.5450710016</v>
      </c>
      <c r="O27" s="11">
        <v>37955.810065188343</v>
      </c>
      <c r="P27" s="11">
        <v>1401.1953098823765</v>
      </c>
      <c r="Q27" s="11">
        <v>44858.561751290319</v>
      </c>
      <c r="R27" s="11">
        <v>19151.910485488166</v>
      </c>
      <c r="S27" s="11">
        <v>11476.80567</v>
      </c>
      <c r="T27" s="11">
        <v>380595.13921903144</v>
      </c>
      <c r="U27" s="11">
        <v>175860.05375003384</v>
      </c>
      <c r="V27" s="11">
        <v>14071.043639416484</v>
      </c>
      <c r="W27" s="11">
        <v>49144.876096289561</v>
      </c>
      <c r="X27" s="11">
        <v>1222.2762326110685</v>
      </c>
    </row>
    <row r="28" spans="1:24" x14ac:dyDescent="0.2">
      <c r="A28" s="3" t="s">
        <v>23</v>
      </c>
      <c r="B28" s="11">
        <v>6099066.9999999991</v>
      </c>
      <c r="C28" s="23">
        <f t="shared" si="0"/>
        <v>0.60828344234528486</v>
      </c>
      <c r="D28" s="23">
        <f t="shared" si="1"/>
        <v>0.27144799623156857</v>
      </c>
      <c r="E28" s="23">
        <f t="shared" si="2"/>
        <v>5.6240073749090668E-3</v>
      </c>
      <c r="F28" s="23">
        <f t="shared" si="3"/>
        <v>0.11464455404823752</v>
      </c>
      <c r="H28" s="11">
        <v>8035.9302979838712</v>
      </c>
      <c r="I28" s="11">
        <v>2366660.589470672</v>
      </c>
      <c r="J28" s="11">
        <v>443172.18727492919</v>
      </c>
      <c r="K28" s="11">
        <v>863273.4572755621</v>
      </c>
      <c r="L28" s="11">
        <v>28819.305535382249</v>
      </c>
      <c r="M28" s="11">
        <v>5814.097081169346</v>
      </c>
      <c r="N28" s="11">
        <v>1511412.0216312765</v>
      </c>
      <c r="O28" s="11">
        <v>57086.225826789938</v>
      </c>
      <c r="P28" s="11">
        <v>3245.4168357804492</v>
      </c>
      <c r="Q28" s="11">
        <v>56423.11495225806</v>
      </c>
      <c r="R28" s="11">
        <v>21598.639704809859</v>
      </c>
      <c r="S28" s="11">
        <v>34301.197788064514</v>
      </c>
      <c r="T28" s="11">
        <v>613288.40643460839</v>
      </c>
      <c r="U28" s="11">
        <v>25660.193404538953</v>
      </c>
      <c r="V28" s="11">
        <v>36533.416662820469</v>
      </c>
      <c r="W28" s="11">
        <v>23083.589358620186</v>
      </c>
      <c r="X28" s="11">
        <v>659.21046473375338</v>
      </c>
    </row>
    <row r="29" spans="1:24" x14ac:dyDescent="0.2">
      <c r="A29" s="3" t="s">
        <v>24</v>
      </c>
      <c r="B29" s="11">
        <v>3730426.9700000007</v>
      </c>
      <c r="C29" s="23">
        <f t="shared" si="0"/>
        <v>0.55449188296859087</v>
      </c>
      <c r="D29" s="23">
        <f t="shared" si="1"/>
        <v>0.28157218153035662</v>
      </c>
      <c r="E29" s="23">
        <f t="shared" si="2"/>
        <v>1.3707218479604762E-3</v>
      </c>
      <c r="F29" s="23">
        <f t="shared" si="3"/>
        <v>0.16256521365309184</v>
      </c>
      <c r="H29" s="11">
        <v>9348.5840900000003</v>
      </c>
      <c r="I29" s="11">
        <v>1513008.5568313748</v>
      </c>
      <c r="J29" s="11">
        <v>506257.46705005941</v>
      </c>
      <c r="K29" s="11">
        <v>26096.368728327823</v>
      </c>
      <c r="L29" s="11">
        <v>13780.498172353477</v>
      </c>
      <c r="M29" s="11">
        <v>3597.054505645156</v>
      </c>
      <c r="N29" s="11">
        <v>1020049.2368871958</v>
      </c>
      <c r="O29" s="11">
        <v>14660.100584034037</v>
      </c>
      <c r="P29" s="11">
        <v>3054.7952248780639</v>
      </c>
      <c r="Q29" s="11">
        <v>8049.5433180645095</v>
      </c>
      <c r="R29" s="11">
        <v>973.72946276104085</v>
      </c>
      <c r="S29" s="11">
        <v>5113.3777500000006</v>
      </c>
      <c r="T29" s="11">
        <v>467417.88632095011</v>
      </c>
      <c r="U29" s="11">
        <v>99409.67218415637</v>
      </c>
      <c r="V29" s="11">
        <v>14408.675380878427</v>
      </c>
      <c r="W29" s="11">
        <v>24536.545851340052</v>
      </c>
      <c r="X29" s="11">
        <v>664.87765798128828</v>
      </c>
    </row>
    <row r="30" spans="1:24" x14ac:dyDescent="0.2">
      <c r="A30" s="3" t="s">
        <v>25</v>
      </c>
      <c r="B30" s="11">
        <v>2227663.953561815</v>
      </c>
      <c r="C30" s="23">
        <f t="shared" si="0"/>
        <v>0.61603829809223809</v>
      </c>
      <c r="D30" s="23">
        <f t="shared" si="1"/>
        <v>0.34601037403396068</v>
      </c>
      <c r="E30" s="23">
        <f t="shared" si="2"/>
        <v>6.3002388971459154E-3</v>
      </c>
      <c r="F30" s="23">
        <f t="shared" si="3"/>
        <v>3.1651088976655292E-2</v>
      </c>
      <c r="H30" s="11">
        <v>94620.548417863392</v>
      </c>
      <c r="I30" s="11">
        <v>589152.74337884726</v>
      </c>
      <c r="J30" s="11">
        <v>446871.05890991987</v>
      </c>
      <c r="K30" s="11">
        <v>200737.15717239946</v>
      </c>
      <c r="L30" s="11">
        <v>40944.802794617157</v>
      </c>
      <c r="M30" s="11">
        <v>9203.9580170967729</v>
      </c>
      <c r="N30" s="11">
        <v>565981.30649767304</v>
      </c>
      <c r="O30" s="11">
        <v>26224.682016308005</v>
      </c>
      <c r="P30" s="11">
        <v>69494.776750664212</v>
      </c>
      <c r="Q30" s="11">
        <v>3526.00992</v>
      </c>
      <c r="R30" s="11">
        <v>96364.104592153177</v>
      </c>
      <c r="S30" s="11">
        <v>14034.815089999998</v>
      </c>
      <c r="T30" s="11">
        <v>35961.572677348275</v>
      </c>
      <c r="U30" s="11">
        <v>909.58753682046586</v>
      </c>
      <c r="V30" s="11">
        <v>22426.379129483474</v>
      </c>
      <c r="W30" s="11">
        <v>11170.402695712562</v>
      </c>
      <c r="X30" s="11">
        <v>40.047964907935317</v>
      </c>
    </row>
    <row r="31" spans="1:24" x14ac:dyDescent="0.2">
      <c r="A31" s="3" t="s">
        <v>26</v>
      </c>
      <c r="B31" s="11">
        <v>4129313.5319354841</v>
      </c>
      <c r="C31" s="23">
        <f t="shared" si="0"/>
        <v>0.63276639369955245</v>
      </c>
      <c r="D31" s="23">
        <f t="shared" si="1"/>
        <v>0.27983621598874447</v>
      </c>
      <c r="E31" s="23">
        <f t="shared" si="2"/>
        <v>9.8114621441714703E-4</v>
      </c>
      <c r="F31" s="23">
        <f t="shared" si="3"/>
        <v>8.641624409728571E-2</v>
      </c>
      <c r="H31" s="11">
        <v>19546.649078145165</v>
      </c>
      <c r="I31" s="11">
        <v>1897026.40400413</v>
      </c>
      <c r="J31" s="11">
        <v>398353.34033483302</v>
      </c>
      <c r="K31" s="11">
        <v>237319.59547665177</v>
      </c>
      <c r="L31" s="11">
        <v>60644.843163818339</v>
      </c>
      <c r="M31" s="11">
        <v>5347.6611023386995</v>
      </c>
      <c r="N31" s="11">
        <v>1119068.2270204856</v>
      </c>
      <c r="O31" s="11">
        <v>18711.20866956385</v>
      </c>
      <c r="P31" s="11">
        <v>3480.658874076506</v>
      </c>
      <c r="Q31" s="11">
        <v>6358.8902348387101</v>
      </c>
      <c r="R31" s="11">
        <v>2564.8275066401861</v>
      </c>
      <c r="S31" s="11">
        <v>4051.4603399999996</v>
      </c>
      <c r="T31" s="11">
        <v>275816.50754071504</v>
      </c>
      <c r="U31" s="11">
        <v>17491.660780533024</v>
      </c>
      <c r="V31" s="11">
        <v>9281.6836447768546</v>
      </c>
      <c r="W31" s="11">
        <v>53780.077999837486</v>
      </c>
      <c r="X31" s="11">
        <v>469.83616409941118</v>
      </c>
    </row>
    <row r="32" spans="1:24" x14ac:dyDescent="0.2">
      <c r="A32" s="3" t="s">
        <v>27</v>
      </c>
      <c r="B32" s="11">
        <v>1000477</v>
      </c>
      <c r="C32" s="23">
        <f t="shared" si="0"/>
        <v>0.59557432341542849</v>
      </c>
      <c r="D32" s="23">
        <f t="shared" si="1"/>
        <v>0.29085291021212478</v>
      </c>
      <c r="E32" s="23">
        <f t="shared" si="2"/>
        <v>1.0758716292328559E-3</v>
      </c>
      <c r="F32" s="23">
        <f t="shared" si="3"/>
        <v>0.11249689474321391</v>
      </c>
      <c r="H32" s="11">
        <v>1570.73146</v>
      </c>
      <c r="I32" s="11">
        <v>397918.61084204388</v>
      </c>
      <c r="J32" s="11">
        <v>148600.14432357671</v>
      </c>
      <c r="K32" s="11">
        <v>41616.001105413299</v>
      </c>
      <c r="L32" s="11">
        <v>6152.9246366637171</v>
      </c>
      <c r="M32" s="11">
        <v>96.914734838709606</v>
      </c>
      <c r="N32" s="11">
        <v>279662.7652634391</v>
      </c>
      <c r="O32" s="11">
        <v>10366.915381522585</v>
      </c>
      <c r="P32" s="11">
        <v>201.55463870381146</v>
      </c>
      <c r="Q32" s="11">
        <v>262.39199741935397</v>
      </c>
      <c r="R32" s="11">
        <v>401.10503437243085</v>
      </c>
      <c r="S32" s="11">
        <v>1076.38482</v>
      </c>
      <c r="T32" s="11">
        <v>67755.797634523231</v>
      </c>
      <c r="U32" s="11">
        <v>35638.160055328379</v>
      </c>
      <c r="V32" s="11">
        <v>1430.8011697888144</v>
      </c>
      <c r="W32" s="11">
        <v>7689.2781901079343</v>
      </c>
      <c r="X32" s="11">
        <v>36.518712258064511</v>
      </c>
    </row>
    <row r="33" spans="1:24" x14ac:dyDescent="0.2">
      <c r="A33" s="3" t="s">
        <v>28</v>
      </c>
      <c r="B33" s="11">
        <v>1484910.6774193547</v>
      </c>
      <c r="C33" s="23">
        <f t="shared" si="0"/>
        <v>0.6315868384958383</v>
      </c>
      <c r="D33" s="23">
        <f t="shared" si="1"/>
        <v>0.27352181092482519</v>
      </c>
      <c r="E33" s="23">
        <f t="shared" si="2"/>
        <v>1.6285017723777066E-3</v>
      </c>
      <c r="F33" s="23">
        <f t="shared" si="3"/>
        <v>9.3262848806958745E-2</v>
      </c>
      <c r="H33" s="11">
        <v>5777.9007699999993</v>
      </c>
      <c r="I33" s="11">
        <v>658472.51546008908</v>
      </c>
      <c r="J33" s="11">
        <v>222764.47196125859</v>
      </c>
      <c r="K33" s="11">
        <v>46399.728857440226</v>
      </c>
      <c r="L33" s="11">
        <v>4435.423151216055</v>
      </c>
      <c r="M33" s="11">
        <v>3525.9723870967669</v>
      </c>
      <c r="N33" s="11">
        <v>389253.21076248941</v>
      </c>
      <c r="O33" s="11">
        <v>5575.6688030006644</v>
      </c>
      <c r="P33" s="11">
        <v>3661.3684719976577</v>
      </c>
      <c r="Q33" s="11">
        <v>3917.6477425806452</v>
      </c>
      <c r="R33" s="11">
        <v>221.58938218571529</v>
      </c>
      <c r="S33" s="11">
        <v>2418.17967</v>
      </c>
      <c r="T33" s="11">
        <v>116408.38375122278</v>
      </c>
      <c r="U33" s="11">
        <v>8025.5774087886275</v>
      </c>
      <c r="V33" s="11">
        <v>2836.962988708085</v>
      </c>
      <c r="W33" s="11">
        <v>10806.793472067053</v>
      </c>
      <c r="X33" s="11">
        <v>409.28237921342969</v>
      </c>
    </row>
    <row r="34" spans="1:24" x14ac:dyDescent="0.2">
      <c r="A34" s="3" t="s">
        <v>29</v>
      </c>
      <c r="B34" s="11">
        <v>2327489.8961290317</v>
      </c>
      <c r="C34" s="23">
        <f t="shared" si="0"/>
        <v>0.44609813174147289</v>
      </c>
      <c r="D34" s="23">
        <f t="shared" si="1"/>
        <v>0.42186458023932011</v>
      </c>
      <c r="E34" s="23">
        <f t="shared" si="2"/>
        <v>2.7900809234489019E-3</v>
      </c>
      <c r="F34" s="23">
        <f t="shared" si="3"/>
        <v>0.12924720709575824</v>
      </c>
      <c r="H34" s="11">
        <v>4994.6665848387102</v>
      </c>
      <c r="I34" s="11">
        <v>513095.3769657588</v>
      </c>
      <c r="J34" s="11">
        <v>148726.35539486128</v>
      </c>
      <c r="K34" s="11">
        <v>360080.06967249978</v>
      </c>
      <c r="L34" s="11">
        <v>11392.425692357216</v>
      </c>
      <c r="M34" s="11">
        <v>8447.7570253225658</v>
      </c>
      <c r="N34" s="11">
        <v>897313.70637049584</v>
      </c>
      <c r="O34" s="11">
        <v>28217.816718394373</v>
      </c>
      <c r="P34" s="11">
        <v>42387.323818419623</v>
      </c>
      <c r="Q34" s="11">
        <v>1660.789422258064</v>
      </c>
      <c r="R34" s="11">
        <v>3858.1546868423802</v>
      </c>
      <c r="S34" s="11">
        <v>6493.8851587096769</v>
      </c>
      <c r="T34" s="11">
        <v>224814.67039383546</v>
      </c>
      <c r="U34" s="11">
        <v>56187.041588435779</v>
      </c>
      <c r="V34" s="11">
        <v>6264.3334442267023</v>
      </c>
      <c r="W34" s="11">
        <v>12261.334798161044</v>
      </c>
      <c r="X34" s="11">
        <v>1294.188393614796</v>
      </c>
    </row>
    <row r="35" spans="1:24" x14ac:dyDescent="0.2">
      <c r="A35" s="3" t="s">
        <v>30</v>
      </c>
      <c r="B35" s="11">
        <v>1366533</v>
      </c>
      <c r="C35" s="23">
        <f t="shared" si="0"/>
        <v>0.60547708131858247</v>
      </c>
      <c r="D35" s="23">
        <f t="shared" si="1"/>
        <v>0.29770035625587438</v>
      </c>
      <c r="E35" s="23">
        <f t="shared" si="2"/>
        <v>3.0088991630644856E-4</v>
      </c>
      <c r="F35" s="23">
        <f t="shared" si="3"/>
        <v>9.6521806088488843E-2</v>
      </c>
      <c r="H35" s="11">
        <v>3064.7665900000002</v>
      </c>
      <c r="I35" s="11">
        <v>693899.3148103382</v>
      </c>
      <c r="J35" s="11">
        <v>52885.989820535506</v>
      </c>
      <c r="K35" s="11">
        <v>71211.12299021169</v>
      </c>
      <c r="L35" s="11">
        <v>6343.2181544409686</v>
      </c>
      <c r="M35" s="11">
        <v>783.57659032257993</v>
      </c>
      <c r="N35" s="11">
        <v>390136.28250647587</v>
      </c>
      <c r="O35" s="11">
        <v>6637.2667786959037</v>
      </c>
      <c r="P35" s="11">
        <v>335.76822740246098</v>
      </c>
      <c r="Q35" s="11">
        <v>1706.3919641935481</v>
      </c>
      <c r="R35" s="11">
        <v>7218.0748683184038</v>
      </c>
      <c r="S35" s="11">
        <v>411.17600000000004</v>
      </c>
      <c r="T35" s="11">
        <v>75999.472402726824</v>
      </c>
      <c r="U35" s="11">
        <v>33727.355365618554</v>
      </c>
      <c r="V35" s="11">
        <v>2700.299075401902</v>
      </c>
      <c r="W35" s="11">
        <v>19372.278840612362</v>
      </c>
      <c r="X35" s="11">
        <v>100.82755516129032</v>
      </c>
    </row>
    <row r="36" spans="1:24" x14ac:dyDescent="0.2">
      <c r="A36" s="3" t="s">
        <v>31</v>
      </c>
      <c r="B36" s="11">
        <v>4543072.3548387103</v>
      </c>
      <c r="C36" s="23">
        <f t="shared" si="0"/>
        <v>0.43799044901221396</v>
      </c>
      <c r="D36" s="23">
        <f t="shared" si="1"/>
        <v>0.42966091660753708</v>
      </c>
      <c r="E36" s="23">
        <f t="shared" si="2"/>
        <v>1.9273038276363822E-3</v>
      </c>
      <c r="F36" s="23">
        <f t="shared" si="3"/>
        <v>0.13042133055261257</v>
      </c>
      <c r="H36" s="11">
        <v>22891.271650000006</v>
      </c>
      <c r="I36" s="11">
        <v>1312295.6875850335</v>
      </c>
      <c r="J36" s="11">
        <v>160255.27433067418</v>
      </c>
      <c r="K36" s="11">
        <v>465213.19027971744</v>
      </c>
      <c r="L36" s="11">
        <v>29166.876745357691</v>
      </c>
      <c r="M36" s="11">
        <v>92577.812871451577</v>
      </c>
      <c r="N36" s="11">
        <v>1725715.1107408656</v>
      </c>
      <c r="O36" s="11">
        <v>60517.665890532655</v>
      </c>
      <c r="P36" s="11">
        <v>11870.374974802351</v>
      </c>
      <c r="Q36" s="11">
        <v>24134.807857096766</v>
      </c>
      <c r="R36" s="11">
        <v>37164.859859613374</v>
      </c>
      <c r="S36" s="11">
        <v>8755.8807387096786</v>
      </c>
      <c r="T36" s="11">
        <v>425134.84039205068</v>
      </c>
      <c r="U36" s="11">
        <v>71118.749784290849</v>
      </c>
      <c r="V36" s="11">
        <v>23419.443219518234</v>
      </c>
      <c r="W36" s="11">
        <v>70284.507127494289</v>
      </c>
      <c r="X36" s="11">
        <v>2556.0007915013621</v>
      </c>
    </row>
    <row r="37" spans="1:24" x14ac:dyDescent="0.2">
      <c r="A37" s="3" t="s">
        <v>32</v>
      </c>
      <c r="B37" s="11">
        <v>1415605.6548387096</v>
      </c>
      <c r="C37" s="23">
        <f t="shared" si="0"/>
        <v>0.59467239301364561</v>
      </c>
      <c r="D37" s="23">
        <f t="shared" si="1"/>
        <v>0.33471475769097148</v>
      </c>
      <c r="E37" s="23">
        <f t="shared" si="2"/>
        <v>3.03429645876434E-3</v>
      </c>
      <c r="F37" s="23">
        <f t="shared" si="3"/>
        <v>6.7578552836618705E-2</v>
      </c>
      <c r="H37" s="11">
        <v>7442.4035719354843</v>
      </c>
      <c r="I37" s="11">
        <v>529219.61828418251</v>
      </c>
      <c r="J37" s="11">
        <v>224712.53763386296</v>
      </c>
      <c r="K37" s="11">
        <v>69953.176556411272</v>
      </c>
      <c r="L37" s="11">
        <v>10493.866280192078</v>
      </c>
      <c r="M37" s="11">
        <v>4552.1335488709592</v>
      </c>
      <c r="N37" s="11">
        <v>421427.3275622041</v>
      </c>
      <c r="O37" s="11">
        <v>13404.899252198975</v>
      </c>
      <c r="P37" s="11">
        <v>6183.4342380645157</v>
      </c>
      <c r="Q37" s="11">
        <v>26314.320991935485</v>
      </c>
      <c r="R37" s="11">
        <v>1941.9881520336239</v>
      </c>
      <c r="S37" s="11">
        <v>4295.3672254838712</v>
      </c>
      <c r="T37" s="11">
        <v>70809.301222031776</v>
      </c>
      <c r="U37" s="11">
        <v>9542.1434099467442</v>
      </c>
      <c r="V37" s="11">
        <v>3360.2130501450565</v>
      </c>
      <c r="W37" s="11">
        <v>11722.919628887805</v>
      </c>
      <c r="X37" s="11">
        <v>230.00423032258067</v>
      </c>
    </row>
    <row r="38" spans="1:24" x14ac:dyDescent="0.2">
      <c r="A38" s="3" t="s">
        <v>33</v>
      </c>
      <c r="B38" s="11">
        <v>10744481.891705066</v>
      </c>
      <c r="C38" s="23">
        <f t="shared" si="0"/>
        <v>0.47351189868472049</v>
      </c>
      <c r="D38" s="23">
        <f t="shared" si="1"/>
        <v>0.38840918140976355</v>
      </c>
      <c r="E38" s="23">
        <f t="shared" si="2"/>
        <v>2.6518965794385036E-3</v>
      </c>
      <c r="F38" s="23">
        <f t="shared" si="3"/>
        <v>0.13542702332607756</v>
      </c>
      <c r="H38" s="11">
        <v>15792.556420000001</v>
      </c>
      <c r="I38" s="11">
        <v>3111523.8852630006</v>
      </c>
      <c r="J38" s="11">
        <v>755409.18425301742</v>
      </c>
      <c r="K38" s="11">
        <v>1167947.9730791331</v>
      </c>
      <c r="L38" s="11">
        <v>36966.421909712109</v>
      </c>
      <c r="M38" s="11">
        <v>43531.539823689178</v>
      </c>
      <c r="N38" s="11">
        <v>3745547.2264703219</v>
      </c>
      <c r="O38" s="11">
        <v>189858.37031107137</v>
      </c>
      <c r="P38" s="11">
        <v>26327.699865859198</v>
      </c>
      <c r="Q38" s="11">
        <v>83178.402069032192</v>
      </c>
      <c r="R38" s="11">
        <v>84812.177689219068</v>
      </c>
      <c r="S38" s="11">
        <v>28493.254776451609</v>
      </c>
      <c r="T38" s="11">
        <v>1072521.8923916726</v>
      </c>
      <c r="U38" s="11">
        <v>247379.2392530551</v>
      </c>
      <c r="V38" s="11">
        <v>37434.508114044358</v>
      </c>
      <c r="W38" s="11">
        <v>92997.120885048411</v>
      </c>
      <c r="X38" s="11">
        <v>4760.4391307395654</v>
      </c>
    </row>
    <row r="39" spans="1:24" x14ac:dyDescent="0.2">
      <c r="A39" s="3" t="s">
        <v>34</v>
      </c>
      <c r="B39" s="11">
        <v>6174013.0967741953</v>
      </c>
      <c r="C39" s="23">
        <f t="shared" si="0"/>
        <v>0.59993463211629072</v>
      </c>
      <c r="D39" s="23">
        <f t="shared" si="1"/>
        <v>0.32514299709024119</v>
      </c>
      <c r="E39" s="23">
        <f t="shared" si="2"/>
        <v>1.7421497564432474E-2</v>
      </c>
      <c r="F39" s="23">
        <f t="shared" si="3"/>
        <v>5.7500873229035694E-2</v>
      </c>
      <c r="H39" s="11">
        <v>31515.233526129032</v>
      </c>
      <c r="I39" s="11">
        <v>2551522.376678471</v>
      </c>
      <c r="J39" s="11">
        <v>468690.33322671859</v>
      </c>
      <c r="K39" s="11">
        <v>625418.64450580627</v>
      </c>
      <c r="L39" s="11">
        <v>26857.687957262882</v>
      </c>
      <c r="M39" s="11">
        <v>47606.126897016096</v>
      </c>
      <c r="N39" s="11">
        <v>1592749.9956998627</v>
      </c>
      <c r="O39" s="11">
        <v>60168.218034120007</v>
      </c>
      <c r="P39" s="11">
        <v>23233.332218283998</v>
      </c>
      <c r="Q39" s="11">
        <v>267922.6818016129</v>
      </c>
      <c r="R39" s="11">
        <v>15756.767708667508</v>
      </c>
      <c r="S39" s="11">
        <v>107560.55412822583</v>
      </c>
      <c r="T39" s="11">
        <v>243540.15223860633</v>
      </c>
      <c r="U39" s="11">
        <v>21379.414428403259</v>
      </c>
      <c r="V39" s="11">
        <v>33695.518521417755</v>
      </c>
      <c r="W39" s="11">
        <v>55869.008096970443</v>
      </c>
      <c r="X39" s="11">
        <v>527.05110662130062</v>
      </c>
    </row>
    <row r="40" spans="1:24" x14ac:dyDescent="0.2">
      <c r="A40" s="3" t="s">
        <v>35</v>
      </c>
      <c r="B40" s="11">
        <v>682488.12419354846</v>
      </c>
      <c r="C40" s="23">
        <f t="shared" si="0"/>
        <v>0.61195356636807163</v>
      </c>
      <c r="D40" s="23">
        <f t="shared" si="1"/>
        <v>0.2646409923605359</v>
      </c>
      <c r="E40" s="23">
        <f t="shared" si="2"/>
        <v>1.5977107601189335E-3</v>
      </c>
      <c r="F40" s="23">
        <f t="shared" si="3"/>
        <v>0.12180773051127346</v>
      </c>
      <c r="H40" s="11">
        <v>2350.6555700000004</v>
      </c>
      <c r="I40" s="11">
        <v>318807.06803736871</v>
      </c>
      <c r="J40" s="11">
        <v>87440.653716528454</v>
      </c>
      <c r="K40" s="11">
        <v>7494.5688499631642</v>
      </c>
      <c r="L40" s="11">
        <v>1558.0954302371465</v>
      </c>
      <c r="M40" s="11">
        <v>228.15742693548378</v>
      </c>
      <c r="N40" s="11">
        <v>175621.48634255503</v>
      </c>
      <c r="O40" s="11">
        <v>1650.1495651689447</v>
      </c>
      <c r="P40" s="11">
        <v>296.46170568813636</v>
      </c>
      <c r="Q40" s="11">
        <v>2698.3552222580647</v>
      </c>
      <c r="R40" s="11">
        <v>119.72419825568051</v>
      </c>
      <c r="S40" s="11">
        <v>1090.4186196774194</v>
      </c>
      <c r="T40" s="11">
        <v>69902.883493901507</v>
      </c>
      <c r="U40" s="11">
        <v>6535.0452487170014</v>
      </c>
      <c r="V40" s="11">
        <v>1918.6936569145109</v>
      </c>
      <c r="W40" s="11">
        <v>4685.0245597020175</v>
      </c>
      <c r="X40" s="11">
        <v>90.682549677251984</v>
      </c>
    </row>
    <row r="41" spans="1:24" x14ac:dyDescent="0.2">
      <c r="A41" s="3" t="s">
        <v>36</v>
      </c>
      <c r="B41" s="11">
        <v>7810652</v>
      </c>
      <c r="C41" s="23">
        <f t="shared" si="0"/>
        <v>0.60909864977002948</v>
      </c>
      <c r="D41" s="23">
        <f t="shared" si="1"/>
        <v>0.29943126559161226</v>
      </c>
      <c r="E41" s="23">
        <f t="shared" si="2"/>
        <v>4.340010000362945E-3</v>
      </c>
      <c r="F41" s="23">
        <f t="shared" si="3"/>
        <v>8.7130074637995325E-2</v>
      </c>
      <c r="H41" s="11">
        <v>26088.637228225805</v>
      </c>
      <c r="I41" s="11">
        <v>3107099.9337101309</v>
      </c>
      <c r="J41" s="11">
        <v>809831.67229440727</v>
      </c>
      <c r="K41" s="11">
        <v>796560.46371857938</v>
      </c>
      <c r="L41" s="11">
        <v>17876.880072237447</v>
      </c>
      <c r="M41" s="11">
        <v>5255.2812845161206</v>
      </c>
      <c r="N41" s="11">
        <v>2230907.587283873</v>
      </c>
      <c r="O41" s="11">
        <v>52611.780225351846</v>
      </c>
      <c r="P41" s="11">
        <v>3353.7761845091113</v>
      </c>
      <c r="Q41" s="11">
        <v>45990.290366774192</v>
      </c>
      <c r="R41" s="11">
        <v>634.69811063339091</v>
      </c>
      <c r="S41" s="11">
        <v>33898.30778935484</v>
      </c>
      <c r="T41" s="11">
        <v>584061.80074787373</v>
      </c>
      <c r="U41" s="11">
        <v>34397.451867473639</v>
      </c>
      <c r="V41" s="11">
        <v>21257.804849240722</v>
      </c>
      <c r="W41" s="11">
        <v>40179.186321887944</v>
      </c>
      <c r="X41" s="11">
        <v>646.44794493134771</v>
      </c>
    </row>
    <row r="42" spans="1:24" x14ac:dyDescent="0.2">
      <c r="A42" s="3" t="s">
        <v>37</v>
      </c>
      <c r="B42" s="11">
        <v>2338943.5436748164</v>
      </c>
      <c r="C42" s="23">
        <f t="shared" si="0"/>
        <v>0.71135049583558607</v>
      </c>
      <c r="D42" s="23">
        <f t="shared" si="1"/>
        <v>0.22612621019522167</v>
      </c>
      <c r="E42" s="23">
        <f t="shared" si="2"/>
        <v>1.7934794541510364E-3</v>
      </c>
      <c r="F42" s="23">
        <f t="shared" si="3"/>
        <v>6.0729814515041204E-2</v>
      </c>
      <c r="H42" s="11">
        <v>14776.058199999999</v>
      </c>
      <c r="I42" s="11">
        <v>1129560.4100405264</v>
      </c>
      <c r="J42" s="11">
        <v>417728.39345413307</v>
      </c>
      <c r="K42" s="11">
        <v>78576.241490201151</v>
      </c>
      <c r="L42" s="11">
        <v>23167.546339662629</v>
      </c>
      <c r="M42" s="11">
        <v>13807.284803548384</v>
      </c>
      <c r="N42" s="11">
        <v>507910.56622076553</v>
      </c>
      <c r="O42" s="11">
        <v>2435.5915298131576</v>
      </c>
      <c r="P42" s="11">
        <v>3832.9178116129028</v>
      </c>
      <c r="Q42" s="11">
        <v>601.33557290322506</v>
      </c>
      <c r="R42" s="11">
        <v>308.74345312499986</v>
      </c>
      <c r="S42" s="11">
        <v>4194.8471900000004</v>
      </c>
      <c r="T42" s="11">
        <v>108902.22371975477</v>
      </c>
      <c r="U42" s="11">
        <v>5079.6881114112821</v>
      </c>
      <c r="V42" s="11">
        <v>4942.0291911940658</v>
      </c>
      <c r="W42" s="11">
        <v>22481.676051003356</v>
      </c>
      <c r="X42" s="11">
        <v>637.99049516129026</v>
      </c>
    </row>
    <row r="43" spans="1:24" x14ac:dyDescent="0.2">
      <c r="A43" s="3" t="s">
        <v>38</v>
      </c>
      <c r="B43" s="11">
        <v>3036273.0599999996</v>
      </c>
      <c r="C43" s="23">
        <f t="shared" si="0"/>
        <v>0.44874423425382703</v>
      </c>
      <c r="D43" s="23">
        <f t="shared" si="1"/>
        <v>0.40136270539594188</v>
      </c>
      <c r="E43" s="23">
        <f t="shared" si="2"/>
        <v>8.9063575658771613E-3</v>
      </c>
      <c r="F43" s="23">
        <f t="shared" si="3"/>
        <v>0.14098670278435399</v>
      </c>
      <c r="H43" s="11">
        <v>2407.6255299999998</v>
      </c>
      <c r="I43" s="11">
        <v>672772.92990920378</v>
      </c>
      <c r="J43" s="11">
        <v>502320.17149900808</v>
      </c>
      <c r="K43" s="11">
        <v>178627.0137651613</v>
      </c>
      <c r="L43" s="11">
        <v>6382.2885918507009</v>
      </c>
      <c r="M43" s="11">
        <v>3236.0374706451594</v>
      </c>
      <c r="N43" s="11">
        <v>1098079.8286400281</v>
      </c>
      <c r="O43" s="11">
        <v>88085.257772435958</v>
      </c>
      <c r="P43" s="11">
        <v>12010.74962741842</v>
      </c>
      <c r="Q43" s="11">
        <v>15994.911092903219</v>
      </c>
      <c r="R43" s="11">
        <v>1239.9850789839659</v>
      </c>
      <c r="S43" s="11">
        <v>27042.133539999999</v>
      </c>
      <c r="T43" s="11">
        <v>241712.28452690586</v>
      </c>
      <c r="U43" s="11">
        <v>145304.28121541583</v>
      </c>
      <c r="V43" s="11">
        <v>10719.425094905717</v>
      </c>
      <c r="W43" s="11">
        <v>29892.921510386954</v>
      </c>
      <c r="X43" s="11">
        <v>445.21513474659139</v>
      </c>
    </row>
    <row r="44" spans="1:24" x14ac:dyDescent="0.2">
      <c r="A44" s="3" t="s">
        <v>39</v>
      </c>
      <c r="B44" s="11">
        <v>8363058.4160992298</v>
      </c>
      <c r="C44" s="23">
        <f t="shared" si="0"/>
        <v>0.53843183984938237</v>
      </c>
      <c r="D44" s="23">
        <f t="shared" si="1"/>
        <v>0.27885442629212709</v>
      </c>
      <c r="E44" s="23">
        <f t="shared" si="2"/>
        <v>3.075898325336889E-3</v>
      </c>
      <c r="F44" s="23">
        <f t="shared" si="3"/>
        <v>0.17963778923005061</v>
      </c>
      <c r="H44" s="11">
        <v>33487.853690000004</v>
      </c>
      <c r="I44" s="11">
        <v>3418320.3911442673</v>
      </c>
      <c r="J44" s="11">
        <v>731774.04826931073</v>
      </c>
      <c r="K44" s="11">
        <v>244701.43319136076</v>
      </c>
      <c r="L44" s="11">
        <v>74653.203453231181</v>
      </c>
      <c r="M44" s="11">
        <v>63456.270380645081</v>
      </c>
      <c r="N44" s="11">
        <v>2140324.3523158394</v>
      </c>
      <c r="O44" s="11">
        <v>54637.224608808479</v>
      </c>
      <c r="P44" s="11">
        <v>9190.7905622612489</v>
      </c>
      <c r="Q44" s="11">
        <v>59637.638060645164</v>
      </c>
      <c r="R44" s="11">
        <v>4829.5807406961958</v>
      </c>
      <c r="S44" s="11">
        <v>25723.917376774196</v>
      </c>
      <c r="T44" s="11">
        <v>1228651.5731457423</v>
      </c>
      <c r="U44" s="11">
        <v>124161.88559593682</v>
      </c>
      <c r="V44" s="11">
        <v>64730.87829388665</v>
      </c>
      <c r="W44" s="11">
        <v>81567.831331083173</v>
      </c>
      <c r="X44" s="11">
        <v>3209.156703185638</v>
      </c>
    </row>
    <row r="45" spans="1:24" x14ac:dyDescent="0.2">
      <c r="A45" s="3" t="s">
        <v>40</v>
      </c>
      <c r="B45" s="11">
        <v>603228.18138709688</v>
      </c>
      <c r="C45" s="23">
        <f t="shared" si="0"/>
        <v>0.41744359625527427</v>
      </c>
      <c r="D45" s="23">
        <f t="shared" si="1"/>
        <v>0.42973404099849649</v>
      </c>
      <c r="E45" s="23">
        <f t="shared" si="2"/>
        <v>3.4259567005769961E-3</v>
      </c>
      <c r="F45" s="23">
        <f t="shared" si="3"/>
        <v>0.14939629877064614</v>
      </c>
      <c r="H45" s="11">
        <v>1911.32581</v>
      </c>
      <c r="I45" s="11">
        <v>207406.64461740197</v>
      </c>
      <c r="J45" s="11">
        <v>34100.712230103767</v>
      </c>
      <c r="K45" s="11">
        <v>6336.4088510584652</v>
      </c>
      <c r="L45" s="11">
        <v>2058.6498921944276</v>
      </c>
      <c r="M45" s="11">
        <v>8756.9882459677392</v>
      </c>
      <c r="N45" s="11">
        <v>235437.81295196185</v>
      </c>
      <c r="O45" s="11">
        <v>5573.4125060632941</v>
      </c>
      <c r="P45" s="11">
        <v>310.85743026071054</v>
      </c>
      <c r="Q45" s="11">
        <v>6064.9234990322502</v>
      </c>
      <c r="R45" s="11">
        <v>3083.6893983653295</v>
      </c>
      <c r="S45" s="11">
        <v>2066.6336300000003</v>
      </c>
      <c r="T45" s="11">
        <v>51171.953879120498</v>
      </c>
      <c r="U45" s="11">
        <v>21011.106959175173</v>
      </c>
      <c r="V45" s="11">
        <v>3478.3071652201115</v>
      </c>
      <c r="W45" s="11">
        <v>14245.936130944106</v>
      </c>
      <c r="X45" s="11">
        <v>212.75347892036822</v>
      </c>
    </row>
    <row r="46" spans="1:24" x14ac:dyDescent="0.2">
      <c r="A46" s="3" t="s">
        <v>41</v>
      </c>
      <c r="B46" s="11">
        <v>3738000.0000000005</v>
      </c>
      <c r="C46" s="23">
        <f t="shared" si="0"/>
        <v>0.64760176965995853</v>
      </c>
      <c r="D46" s="23">
        <f t="shared" si="1"/>
        <v>0.2709251723464069</v>
      </c>
      <c r="E46" s="23">
        <f t="shared" si="2"/>
        <v>1.5989376642762215E-2</v>
      </c>
      <c r="F46" s="23">
        <f t="shared" si="3"/>
        <v>6.5483681350872264E-2</v>
      </c>
      <c r="H46" s="11">
        <v>31103.345480806453</v>
      </c>
      <c r="I46" s="11">
        <v>1679588.0567033119</v>
      </c>
      <c r="J46" s="11">
        <v>351608.05013037048</v>
      </c>
      <c r="K46" s="11">
        <v>345991.37709612906</v>
      </c>
      <c r="L46" s="11">
        <v>12444.585578307626</v>
      </c>
      <c r="M46" s="11">
        <v>25335.414787338701</v>
      </c>
      <c r="N46" s="11">
        <v>869404.65511924529</v>
      </c>
      <c r="O46" s="11">
        <v>27057.363681229861</v>
      </c>
      <c r="P46" s="11">
        <v>9989.4015781778162</v>
      </c>
      <c r="Q46" s="11">
        <v>75075.183612258057</v>
      </c>
      <c r="R46" s="11">
        <v>5856.275452619313</v>
      </c>
      <c r="S46" s="11">
        <v>59768.289890645159</v>
      </c>
      <c r="T46" s="11">
        <v>172757.01050611108</v>
      </c>
      <c r="U46" s="11">
        <v>12074.846493660911</v>
      </c>
      <c r="V46" s="11">
        <v>20570.996538391308</v>
      </c>
      <c r="W46" s="11">
        <v>39121.726556818889</v>
      </c>
      <c r="X46" s="11">
        <v>253.42079457835172</v>
      </c>
    </row>
    <row r="47" spans="1:24" x14ac:dyDescent="0.2">
      <c r="A47" s="3" t="s">
        <v>42</v>
      </c>
      <c r="B47" s="11">
        <v>768000</v>
      </c>
      <c r="C47" s="23">
        <f t="shared" si="0"/>
        <v>0.62414645468385421</v>
      </c>
      <c r="D47" s="23">
        <f t="shared" si="1"/>
        <v>0.26072178243339633</v>
      </c>
      <c r="E47" s="23">
        <f t="shared" si="2"/>
        <v>3.3732648828124993E-3</v>
      </c>
      <c r="F47" s="23">
        <f t="shared" si="3"/>
        <v>0.11175849799993688</v>
      </c>
      <c r="H47" s="11">
        <v>2156.4545399999997</v>
      </c>
      <c r="I47" s="11">
        <v>262904.58079849335</v>
      </c>
      <c r="J47" s="11">
        <v>192401.43081346899</v>
      </c>
      <c r="K47" s="11">
        <v>20898.740244758304</v>
      </c>
      <c r="L47" s="11">
        <v>983.27080047941513</v>
      </c>
      <c r="M47" s="11">
        <v>146.93830806451598</v>
      </c>
      <c r="N47" s="11">
        <v>195126.45920068753</v>
      </c>
      <c r="O47" s="11">
        <v>975.81922043683073</v>
      </c>
      <c r="P47" s="11">
        <v>243.04223375185191</v>
      </c>
      <c r="Q47" s="11">
        <v>3313.5077712903226</v>
      </c>
      <c r="R47" s="11">
        <v>428.56217461737924</v>
      </c>
      <c r="S47" s="11">
        <v>2590.6674299999995</v>
      </c>
      <c r="T47" s="11">
        <v>64666.996724202007</v>
      </c>
      <c r="U47" s="11">
        <v>5612.1560711919219</v>
      </c>
      <c r="V47" s="11">
        <v>3839.0564930420155</v>
      </c>
      <c r="W47" s="11">
        <v>11664.804885546586</v>
      </c>
      <c r="X47" s="11">
        <v>47.512289968993819</v>
      </c>
    </row>
    <row r="48" spans="1:24" x14ac:dyDescent="0.2">
      <c r="A48" s="3" t="s">
        <v>43</v>
      </c>
      <c r="B48" s="11">
        <v>4040894.8686635937</v>
      </c>
      <c r="C48" s="23">
        <f t="shared" si="0"/>
        <v>0.58600780845829215</v>
      </c>
      <c r="D48" s="23">
        <f t="shared" si="1"/>
        <v>0.31967903125107483</v>
      </c>
      <c r="E48" s="23">
        <f t="shared" si="2"/>
        <v>1.0464592478661137E-2</v>
      </c>
      <c r="F48" s="23">
        <f t="shared" si="3"/>
        <v>8.3848567811971905E-2</v>
      </c>
      <c r="H48" s="11">
        <v>25141.910288548388</v>
      </c>
      <c r="I48" s="11">
        <v>1384488.2205129866</v>
      </c>
      <c r="J48" s="11">
        <v>373773.65450618125</v>
      </c>
      <c r="K48" s="11">
        <v>507619.21624387102</v>
      </c>
      <c r="L48" s="11">
        <v>76972.944644323681</v>
      </c>
      <c r="M48" s="11">
        <v>20179.783625806442</v>
      </c>
      <c r="N48" s="11">
        <v>1059860.0550140422</v>
      </c>
      <c r="O48" s="11">
        <v>59114.803645944063</v>
      </c>
      <c r="P48" s="11">
        <v>20769.951586591895</v>
      </c>
      <c r="Q48" s="11">
        <v>116525.29663806449</v>
      </c>
      <c r="R48" s="11">
        <v>15339.466491367642</v>
      </c>
      <c r="S48" s="11">
        <v>42286.318049677422</v>
      </c>
      <c r="T48" s="11">
        <v>269201.37003533333</v>
      </c>
      <c r="U48" s="11">
        <v>14793.8468964403</v>
      </c>
      <c r="V48" s="11">
        <v>31249.979737024136</v>
      </c>
      <c r="W48" s="11">
        <v>23227.451856320728</v>
      </c>
      <c r="X48" s="11">
        <v>350.5988910701746</v>
      </c>
    </row>
    <row r="49" spans="1:24" x14ac:dyDescent="0.2">
      <c r="A49" s="3" t="s">
        <v>44</v>
      </c>
      <c r="B49" s="11">
        <v>20364994.258064516</v>
      </c>
      <c r="C49" s="23">
        <f t="shared" si="0"/>
        <v>0.61429157624467612</v>
      </c>
      <c r="D49" s="23">
        <f t="shared" si="1"/>
        <v>0.31238974015606785</v>
      </c>
      <c r="E49" s="23">
        <f t="shared" si="2"/>
        <v>6.1705925506529615E-3</v>
      </c>
      <c r="F49" s="23">
        <f t="shared" si="3"/>
        <v>6.714809104860299E-2</v>
      </c>
      <c r="H49" s="11">
        <v>96831.627923225809</v>
      </c>
      <c r="I49" s="11">
        <v>6577397.2508382993</v>
      </c>
      <c r="J49" s="11">
        <v>3251873.5185603332</v>
      </c>
      <c r="K49" s="11">
        <v>2370122.0807046774</v>
      </c>
      <c r="L49" s="11">
        <v>213819.94497369495</v>
      </c>
      <c r="M49" s="11">
        <v>185877.85273459624</v>
      </c>
      <c r="N49" s="11">
        <v>5567943.4409778956</v>
      </c>
      <c r="O49" s="11">
        <v>193018.46301969257</v>
      </c>
      <c r="P49" s="11">
        <v>225364.25695145354</v>
      </c>
      <c r="Q49" s="11">
        <v>163168.90903225803</v>
      </c>
      <c r="R49" s="11">
        <v>26442.341840691915</v>
      </c>
      <c r="S49" s="11">
        <v>125664.08186290324</v>
      </c>
      <c r="T49" s="11">
        <v>1042409.6639846771</v>
      </c>
      <c r="U49" s="11">
        <v>125163.19898504902</v>
      </c>
      <c r="V49" s="11">
        <v>53587.595225515957</v>
      </c>
      <c r="W49" s="11">
        <v>143794.58283500659</v>
      </c>
      <c r="X49" s="11">
        <v>2515.4476145445906</v>
      </c>
    </row>
    <row r="50" spans="1:24" x14ac:dyDescent="0.2">
      <c r="A50" s="3" t="s">
        <v>45</v>
      </c>
      <c r="B50" s="11">
        <v>1192944.3500000001</v>
      </c>
      <c r="C50" s="23">
        <f t="shared" si="0"/>
        <v>0.61116375000206791</v>
      </c>
      <c r="D50" s="23">
        <f t="shared" si="1"/>
        <v>0.29466548545625243</v>
      </c>
      <c r="E50" s="23">
        <f t="shared" si="2"/>
        <v>1.4454955421851822E-3</v>
      </c>
      <c r="F50" s="23">
        <f t="shared" si="3"/>
        <v>9.2725268999494181E-2</v>
      </c>
      <c r="H50" s="11">
        <v>2375.70705</v>
      </c>
      <c r="I50" s="11">
        <v>533719.99763882405</v>
      </c>
      <c r="J50" s="11">
        <v>103912.78291498768</v>
      </c>
      <c r="K50" s="11">
        <v>76708.577331935478</v>
      </c>
      <c r="L50" s="11">
        <v>12367.277554032258</v>
      </c>
      <c r="M50" s="11">
        <v>7421.1713054838701</v>
      </c>
      <c r="N50" s="11">
        <v>329926.8871103354</v>
      </c>
      <c r="O50" s="11">
        <v>4928.6924221924883</v>
      </c>
      <c r="P50" s="11">
        <v>4301.907926179777</v>
      </c>
      <c r="Q50" s="11">
        <v>4629.9820280645163</v>
      </c>
      <c r="R50" s="11">
        <v>310.88522278755471</v>
      </c>
      <c r="S50" s="11">
        <v>1724.3957399999999</v>
      </c>
      <c r="T50" s="11">
        <v>84321.864456996118</v>
      </c>
      <c r="U50" s="11">
        <v>5561.4359349902661</v>
      </c>
      <c r="V50" s="11">
        <v>1096.4362755975403</v>
      </c>
      <c r="W50" s="11">
        <v>19621.783197270222</v>
      </c>
      <c r="X50" s="11">
        <v>14.565890322580646</v>
      </c>
    </row>
    <row r="51" spans="1:24" x14ac:dyDescent="0.2">
      <c r="A51" s="3" t="s">
        <v>46</v>
      </c>
      <c r="B51" s="11">
        <v>508785.83903225814</v>
      </c>
      <c r="C51" s="23">
        <f t="shared" si="0"/>
        <v>0.62781182259785695</v>
      </c>
      <c r="D51" s="23">
        <f t="shared" si="1"/>
        <v>0.26996370244511192</v>
      </c>
      <c r="E51" s="23">
        <f t="shared" si="2"/>
        <v>8.148078193145541E-4</v>
      </c>
      <c r="F51" s="23">
        <f t="shared" si="3"/>
        <v>0.10140966713771661</v>
      </c>
      <c r="H51" s="11">
        <v>617.26283999999998</v>
      </c>
      <c r="I51" s="11">
        <v>222573.76276090514</v>
      </c>
      <c r="J51" s="11">
        <v>49430.801811591504</v>
      </c>
      <c r="K51" s="11">
        <v>43686.539561965728</v>
      </c>
      <c r="L51" s="11">
        <v>3113.3979403594303</v>
      </c>
      <c r="M51" s="11">
        <v>28.204618548387003</v>
      </c>
      <c r="N51" s="11">
        <v>127438.59886135586</v>
      </c>
      <c r="O51" s="11">
        <v>2982.3927764425766</v>
      </c>
      <c r="P51" s="11">
        <v>4.1510886132706206</v>
      </c>
      <c r="Q51" s="11">
        <v>606.90218387096706</v>
      </c>
      <c r="R51" s="11">
        <v>6293.4593279600758</v>
      </c>
      <c r="S51" s="11">
        <v>414.56268</v>
      </c>
      <c r="T51" s="11">
        <v>18971.383789859599</v>
      </c>
      <c r="U51" s="11">
        <v>5279.4755460779579</v>
      </c>
      <c r="V51" s="11">
        <v>22373.351772030193</v>
      </c>
      <c r="W51" s="11">
        <v>4810.107957484759</v>
      </c>
      <c r="X51" s="11">
        <v>161.4835151926477</v>
      </c>
    </row>
    <row r="52" spans="1:24" x14ac:dyDescent="0.2">
      <c r="A52" s="4" t="s">
        <v>47</v>
      </c>
      <c r="B52" s="11">
        <v>5047798.5483870953</v>
      </c>
      <c r="C52" s="23">
        <f t="shared" si="0"/>
        <v>0.52477974778022429</v>
      </c>
      <c r="D52" s="23">
        <f t="shared" si="1"/>
        <v>0.36493471150026058</v>
      </c>
      <c r="E52" s="23">
        <f t="shared" si="2"/>
        <v>1.2807717731885103E-2</v>
      </c>
      <c r="F52" s="23">
        <f t="shared" si="3"/>
        <v>9.7477822987629997E-2</v>
      </c>
      <c r="H52" s="11">
        <v>12350.808733064516</v>
      </c>
      <c r="I52" s="11">
        <v>1720911.4159424431</v>
      </c>
      <c r="J52" s="11">
        <v>606599.41032349144</v>
      </c>
      <c r="K52" s="11">
        <v>286313.01393550396</v>
      </c>
      <c r="L52" s="11">
        <v>22807.80013345923</v>
      </c>
      <c r="M52" s="11">
        <v>12259.841034233859</v>
      </c>
      <c r="N52" s="11">
        <v>1645403.9764918697</v>
      </c>
      <c r="O52" s="11">
        <v>61587.578606105388</v>
      </c>
      <c r="P52" s="11">
        <v>10476.782908683223</v>
      </c>
      <c r="Q52" s="11">
        <v>93101.828757096708</v>
      </c>
      <c r="R52" s="11">
        <v>19286.899169089975</v>
      </c>
      <c r="S52" s="11">
        <v>64650.77897516128</v>
      </c>
      <c r="T52" s="11">
        <v>350295.2401933744</v>
      </c>
      <c r="U52" s="11">
        <v>53878.468177787574</v>
      </c>
      <c r="V52" s="11">
        <v>34235.619257649261</v>
      </c>
      <c r="W52" s="11">
        <v>52665.359733474252</v>
      </c>
      <c r="X52" s="11">
        <v>973.72601460742862</v>
      </c>
    </row>
    <row r="53" spans="1:24" x14ac:dyDescent="0.2">
      <c r="A53" s="4" t="s">
        <v>48</v>
      </c>
      <c r="B53" s="11">
        <v>4259349.6400000006</v>
      </c>
      <c r="C53" s="23">
        <f t="shared" si="0"/>
        <v>0.50030666091696752</v>
      </c>
      <c r="D53" s="23">
        <f t="shared" si="1"/>
        <v>0.39286140485430449</v>
      </c>
      <c r="E53" s="23">
        <f t="shared" si="2"/>
        <v>2.3021148073221922E-3</v>
      </c>
      <c r="F53" s="23">
        <f t="shared" si="3"/>
        <v>0.10452981942140588</v>
      </c>
      <c r="H53" s="11">
        <v>6274.3672100000003</v>
      </c>
      <c r="I53" s="11">
        <v>1144885.7239453965</v>
      </c>
      <c r="J53" s="11">
        <v>695038.47625042882</v>
      </c>
      <c r="K53" s="11">
        <v>266903.69395547366</v>
      </c>
      <c r="L53" s="11">
        <v>17878.734704989009</v>
      </c>
      <c r="M53" s="11">
        <v>7118.7978574193403</v>
      </c>
      <c r="N53" s="11">
        <v>1556276.5198061045</v>
      </c>
      <c r="O53" s="11">
        <v>83791.771604121546</v>
      </c>
      <c r="P53" s="11">
        <v>13744.213082180233</v>
      </c>
      <c r="Q53" s="11">
        <v>7917.8143670967702</v>
      </c>
      <c r="R53" s="11">
        <v>4484.9666191536899</v>
      </c>
      <c r="S53" s="11">
        <v>9805.5118758064509</v>
      </c>
      <c r="T53" s="11">
        <v>291617.55822377501</v>
      </c>
      <c r="U53" s="11">
        <v>109185.5957614728</v>
      </c>
      <c r="V53" s="11">
        <v>9891.1672553574754</v>
      </c>
      <c r="W53" s="11">
        <v>33740.082886140437</v>
      </c>
      <c r="X53" s="11">
        <v>794.64459508439541</v>
      </c>
    </row>
    <row r="54" spans="1:24" x14ac:dyDescent="0.2">
      <c r="A54" s="4" t="s">
        <v>49</v>
      </c>
      <c r="B54" s="11">
        <v>1257885.4218181819</v>
      </c>
      <c r="C54" s="23">
        <f t="shared" si="0"/>
        <v>0.69753727710095348</v>
      </c>
      <c r="D54" s="23">
        <f t="shared" si="1"/>
        <v>0.23329908803119478</v>
      </c>
      <c r="E54" s="23">
        <f t="shared" si="2"/>
        <v>1.0813060706597906E-2</v>
      </c>
      <c r="F54" s="23">
        <f t="shared" si="3"/>
        <v>5.8350574161253728E-2</v>
      </c>
      <c r="H54" s="11">
        <v>4037.7533400000002</v>
      </c>
      <c r="I54" s="11">
        <v>674072.43669395533</v>
      </c>
      <c r="J54" s="11">
        <v>81504.904547387967</v>
      </c>
      <c r="K54" s="11">
        <v>111766.27426460681</v>
      </c>
      <c r="L54" s="11">
        <v>6040.6031940887506</v>
      </c>
      <c r="M54" s="11">
        <v>1375.1958029032251</v>
      </c>
      <c r="N54" s="11">
        <v>271592.74442611629</v>
      </c>
      <c r="O54" s="11">
        <v>11019.080645127528</v>
      </c>
      <c r="P54" s="11">
        <v>470.12520747261777</v>
      </c>
      <c r="Q54" s="11">
        <v>8835.8855848387084</v>
      </c>
      <c r="R54" s="11">
        <v>170.49009145828813</v>
      </c>
      <c r="S54" s="11">
        <v>13601.591428064516</v>
      </c>
      <c r="T54" s="11">
        <v>55170.710122879515</v>
      </c>
      <c r="U54" s="11">
        <v>2399.4154287913398</v>
      </c>
      <c r="V54" s="11">
        <v>7488.4107133545949</v>
      </c>
      <c r="W54" s="11">
        <v>8265.1570513108636</v>
      </c>
      <c r="X54" s="11">
        <v>74.643275825444789</v>
      </c>
    </row>
    <row r="55" spans="1:24" x14ac:dyDescent="0.2">
      <c r="A55" s="4" t="s">
        <v>50</v>
      </c>
      <c r="B55" s="11">
        <v>4815399.51</v>
      </c>
      <c r="C55" s="23">
        <f t="shared" si="0"/>
        <v>0.57963882517528476</v>
      </c>
      <c r="D55" s="23">
        <f t="shared" si="1"/>
        <v>0.28259032790226202</v>
      </c>
      <c r="E55" s="23">
        <f t="shared" si="2"/>
        <v>4.9051068062451019E-4</v>
      </c>
      <c r="F55" s="23">
        <f t="shared" si="3"/>
        <v>0.13728033624182859</v>
      </c>
      <c r="H55" s="11">
        <v>19336.84939919355</v>
      </c>
      <c r="I55" s="11">
        <v>2159716.3334730752</v>
      </c>
      <c r="J55" s="11">
        <v>534641.19902610697</v>
      </c>
      <c r="K55" s="11">
        <v>58470.059463347265</v>
      </c>
      <c r="L55" s="11">
        <v>19028.073364318683</v>
      </c>
      <c r="M55" s="11">
        <v>9570.5404581854746</v>
      </c>
      <c r="N55" s="11">
        <v>1312159.6020286228</v>
      </c>
      <c r="O55" s="11">
        <v>15828.964768579062</v>
      </c>
      <c r="P55" s="11">
        <v>4599.9653012457511</v>
      </c>
      <c r="Q55" s="11">
        <v>6290.0737741935491</v>
      </c>
      <c r="R55" s="11">
        <v>12336.180180465361</v>
      </c>
      <c r="S55" s="11">
        <v>2362.0048911290328</v>
      </c>
      <c r="T55" s="11">
        <v>512352.71444581926</v>
      </c>
      <c r="U55" s="11">
        <v>60389.178432152621</v>
      </c>
      <c r="V55" s="11">
        <v>36087.456251589931</v>
      </c>
      <c r="W55" s="11">
        <v>50357.567904947027</v>
      </c>
      <c r="X55" s="11">
        <v>1872.7468370278307</v>
      </c>
    </row>
    <row r="56" spans="1:24" x14ac:dyDescent="0.2">
      <c r="A56" s="10" t="s">
        <v>51</v>
      </c>
      <c r="B56" s="12">
        <v>403172.57411290315</v>
      </c>
      <c r="C56" s="25">
        <f t="shared" si="0"/>
        <v>0.58499909336207212</v>
      </c>
      <c r="D56" s="25">
        <f t="shared" si="1"/>
        <v>0.31629851330088704</v>
      </c>
      <c r="E56" s="25">
        <f t="shared" si="2"/>
        <v>4.4658354898311934E-3</v>
      </c>
      <c r="F56" s="25">
        <f t="shared" si="3"/>
        <v>9.4236557847209801E-2</v>
      </c>
      <c r="G56" s="7"/>
      <c r="H56" s="12">
        <v>1320.41065</v>
      </c>
      <c r="I56" s="12">
        <v>183018.92988057443</v>
      </c>
      <c r="J56" s="12">
        <v>39133.712793546219</v>
      </c>
      <c r="K56" s="12">
        <v>10769.998350554191</v>
      </c>
      <c r="L56" s="12">
        <v>1612.5386498263058</v>
      </c>
      <c r="M56" s="12">
        <v>355.16151387096698</v>
      </c>
      <c r="N56" s="12">
        <v>120382.8898813968</v>
      </c>
      <c r="O56" s="12">
        <v>1261.7082949585135</v>
      </c>
      <c r="P56" s="12">
        <v>743.78011560995685</v>
      </c>
      <c r="Q56" s="12">
        <v>4169.4676303225797</v>
      </c>
      <c r="R56" s="12">
        <v>609.87835944413212</v>
      </c>
      <c r="S56" s="12">
        <v>1800.5023900000001</v>
      </c>
      <c r="T56" s="12">
        <v>29048.238887086176</v>
      </c>
      <c r="U56" s="12">
        <v>4277.558997360753</v>
      </c>
      <c r="V56" s="12">
        <v>791.49797901242061</v>
      </c>
      <c r="W56" s="12">
        <v>3622.5844561139193</v>
      </c>
      <c r="X56" s="12">
        <v>253.71528322580644</v>
      </c>
    </row>
    <row r="57" spans="1:24" ht="15.75" x14ac:dyDescent="0.25">
      <c r="A57" s="5" t="s">
        <v>52</v>
      </c>
      <c r="B57" s="13">
        <f>SUM(B6:B56)</f>
        <v>206702011.26841539</v>
      </c>
      <c r="C57" s="26">
        <f t="shared" si="0"/>
        <v>0.55903279252385196</v>
      </c>
      <c r="D57" s="26">
        <f t="shared" si="1"/>
        <v>0.33240396691423907</v>
      </c>
      <c r="E57" s="26">
        <f t="shared" si="2"/>
        <v>4.8365008761115458E-3</v>
      </c>
      <c r="F57" s="26">
        <f t="shared" si="3"/>
        <v>0.10372671047988384</v>
      </c>
      <c r="H57" s="13">
        <f t="shared" ref="H57:X57" si="4">SUM(H6:H56)</f>
        <v>1202319.0950116327</v>
      </c>
      <c r="I57" s="13">
        <f t="shared" si="4"/>
        <v>73973008.033543333</v>
      </c>
      <c r="J57" s="13">
        <f t="shared" si="4"/>
        <v>21911514.150346871</v>
      </c>
      <c r="K57" s="13">
        <f t="shared" si="4"/>
        <v>16978475.96535195</v>
      </c>
      <c r="L57" s="13">
        <f t="shared" si="4"/>
        <v>1487885.3354251871</v>
      </c>
      <c r="M57" s="13">
        <f t="shared" si="4"/>
        <v>953623.49202695454</v>
      </c>
      <c r="N57" s="13">
        <f t="shared" si="4"/>
        <v>61891687.167525664</v>
      </c>
      <c r="O57" s="13">
        <f t="shared" si="4"/>
        <v>2217668.8206962701</v>
      </c>
      <c r="P57" s="13">
        <f t="shared" si="4"/>
        <v>1229718.5306233787</v>
      </c>
      <c r="Q57" s="13">
        <f t="shared" si="4"/>
        <v>1735630.2266219354</v>
      </c>
      <c r="R57" s="13">
        <f t="shared" si="4"/>
        <v>680240.27727883263</v>
      </c>
      <c r="S57" s="13">
        <f t="shared" si="4"/>
        <v>999714.45859370963</v>
      </c>
      <c r="T57" s="13">
        <f t="shared" si="4"/>
        <v>15838140.732525142</v>
      </c>
      <c r="U57" s="13">
        <f t="shared" si="4"/>
        <v>2708753.3244653419</v>
      </c>
      <c r="V57" s="13">
        <f t="shared" si="4"/>
        <v>938018.09591296245</v>
      </c>
      <c r="W57" s="13">
        <f t="shared" si="4"/>
        <v>1909845.4909717611</v>
      </c>
      <c r="X57" s="13">
        <f t="shared" si="4"/>
        <v>45762.034573402248</v>
      </c>
    </row>
    <row r="58" spans="1:24" x14ac:dyDescent="0.2">
      <c r="C58" s="23"/>
      <c r="D58" s="23"/>
      <c r="E58" s="23"/>
      <c r="F58" s="23"/>
    </row>
    <row r="59" spans="1:24" x14ac:dyDescent="0.2">
      <c r="C59" s="24"/>
      <c r="D59" s="24"/>
      <c r="E59" s="24"/>
      <c r="F59" s="24"/>
    </row>
    <row r="60" spans="1:24" x14ac:dyDescent="0.2">
      <c r="C60" s="23"/>
      <c r="D60" s="23"/>
      <c r="E60" s="23"/>
      <c r="F60" s="23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8"/>
  <sheetViews>
    <sheetView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1.42578125" style="1" bestFit="1" customWidth="1"/>
    <col min="9" max="11" width="12.7109375" style="1" bestFit="1" customWidth="1"/>
    <col min="12" max="12" width="13.85546875" style="1" bestFit="1" customWidth="1"/>
    <col min="13" max="13" width="9.5703125" style="1" bestFit="1" customWidth="1"/>
    <col min="14" max="14" width="12.7109375" style="1" bestFit="1" customWidth="1"/>
    <col min="15" max="17" width="11.42578125" style="1" bestFit="1" customWidth="1"/>
    <col min="18" max="18" width="14.28515625" style="1" bestFit="1" customWidth="1"/>
    <col min="19" max="19" width="9.5703125" style="1" bestFit="1" customWidth="1"/>
    <col min="20" max="20" width="12.85546875" style="1" bestFit="1" customWidth="1"/>
    <col min="21" max="21" width="18" style="1" bestFit="1" customWidth="1"/>
    <col min="22" max="22" width="16.85546875" style="1" bestFit="1" customWidth="1"/>
    <col min="23" max="23" width="14.28515625" style="1" bestFit="1" customWidth="1"/>
    <col min="24" max="24" width="13.28515625" style="1" bestFit="1" customWidth="1"/>
    <col min="25" max="16384" width="9.140625" style="1"/>
  </cols>
  <sheetData>
    <row r="2" spans="1:24" ht="15.75" x14ac:dyDescent="0.25">
      <c r="H2" s="22" t="s">
        <v>60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.75" x14ac:dyDescent="0.25">
      <c r="A3" s="2"/>
      <c r="B3" s="6"/>
      <c r="C3" s="17" t="s">
        <v>56</v>
      </c>
      <c r="D3" s="17"/>
      <c r="E3" s="17"/>
      <c r="F3" s="17"/>
      <c r="H3" s="17" t="s">
        <v>55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 t="s">
        <v>0</v>
      </c>
      <c r="U3" s="20"/>
      <c r="V3" s="20"/>
      <c r="W3" s="20"/>
      <c r="X3" s="20"/>
    </row>
    <row r="4" spans="1:24" ht="15.75" x14ac:dyDescent="0.25">
      <c r="A4" s="2"/>
      <c r="B4" s="15" t="s">
        <v>57</v>
      </c>
      <c r="C4" s="17" t="s">
        <v>55</v>
      </c>
      <c r="D4" s="17"/>
      <c r="E4" s="17"/>
      <c r="F4" s="18" t="s">
        <v>0</v>
      </c>
      <c r="H4" s="17" t="s">
        <v>59</v>
      </c>
      <c r="I4" s="17"/>
      <c r="J4" s="17"/>
      <c r="K4" s="17"/>
      <c r="L4" s="17"/>
      <c r="M4" s="17" t="s">
        <v>58</v>
      </c>
      <c r="N4" s="17"/>
      <c r="O4" s="17"/>
      <c r="P4" s="17"/>
      <c r="Q4" s="17"/>
      <c r="R4" s="17"/>
      <c r="S4" s="20" t="s">
        <v>53</v>
      </c>
      <c r="T4" s="20"/>
      <c r="U4" s="20"/>
      <c r="V4" s="20"/>
      <c r="W4" s="20"/>
      <c r="X4" s="20"/>
    </row>
    <row r="5" spans="1:24" ht="15.75" x14ac:dyDescent="0.25">
      <c r="A5" s="9" t="s">
        <v>54</v>
      </c>
      <c r="B5" s="16"/>
      <c r="C5" s="8" t="s">
        <v>59</v>
      </c>
      <c r="D5" s="8" t="s">
        <v>58</v>
      </c>
      <c r="E5" s="8" t="s">
        <v>53</v>
      </c>
      <c r="F5" s="19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1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v>3344942.3632800728</v>
      </c>
      <c r="C6" s="23">
        <f>SUM(H6:L6)/$B6</f>
        <v>0.66465689361732094</v>
      </c>
      <c r="D6" s="23">
        <f>SUM(M6:R6)/$B6</f>
        <v>0.2695415017179657</v>
      </c>
      <c r="E6" s="23">
        <f>S6/$B6</f>
        <v>0</v>
      </c>
      <c r="F6" s="23">
        <f>SUM(T6:X6)/B6</f>
        <v>6.5801604664713145E-2</v>
      </c>
      <c r="H6" s="11">
        <v>88820.622534838723</v>
      </c>
      <c r="I6" s="11">
        <v>1398435.7304337407</v>
      </c>
      <c r="J6" s="11">
        <v>599908.80996570224</v>
      </c>
      <c r="K6" s="11">
        <v>121690.44741634071</v>
      </c>
      <c r="L6" s="11">
        <v>14383.39015609142</v>
      </c>
      <c r="M6" s="11">
        <v>8466.361564516119</v>
      </c>
      <c r="N6" s="11">
        <v>864099.95393110928</v>
      </c>
      <c r="O6" s="11">
        <v>23654.597283538369</v>
      </c>
      <c r="P6" s="11">
        <v>102.76974</v>
      </c>
      <c r="Q6" s="11">
        <v>36.774193548386997</v>
      </c>
      <c r="R6" s="11">
        <v>5240.3310458399019</v>
      </c>
      <c r="S6" s="11">
        <v>0</v>
      </c>
      <c r="T6" s="11">
        <v>128296.0240602344</v>
      </c>
      <c r="U6" s="11">
        <v>9867.1808839441583</v>
      </c>
      <c r="V6" s="11">
        <v>26396.496771130285</v>
      </c>
      <c r="W6" s="11">
        <v>55441.642523386123</v>
      </c>
      <c r="X6" s="11">
        <v>101.23077611171142</v>
      </c>
    </row>
    <row r="7" spans="1:24" x14ac:dyDescent="0.2">
      <c r="A7" s="3" t="s">
        <v>2</v>
      </c>
      <c r="B7" s="11">
        <v>451001.53010752681</v>
      </c>
      <c r="C7" s="23">
        <f t="shared" ref="C7:C57" si="0">SUM(H7:L7)/$B7</f>
        <v>0.44043702942794649</v>
      </c>
      <c r="D7" s="23">
        <f t="shared" ref="D7:D57" si="1">SUM(M7:R7)/$B7</f>
        <v>0.44202609365191331</v>
      </c>
      <c r="E7" s="23">
        <f t="shared" ref="E7:E57" si="2">S7/$B7</f>
        <v>4.7773214280609584E-3</v>
      </c>
      <c r="F7" s="23">
        <f t="shared" ref="F7:F57" si="3">SUM(T7:X7)/B7</f>
        <v>0.11275365967194879</v>
      </c>
      <c r="H7" s="11">
        <v>365.29611</v>
      </c>
      <c r="I7" s="11">
        <v>163865.60372947407</v>
      </c>
      <c r="J7" s="11">
        <v>20868.82366525484</v>
      </c>
      <c r="K7" s="11">
        <v>11699.604603850803</v>
      </c>
      <c r="L7" s="11">
        <v>1838.4460794379704</v>
      </c>
      <c r="M7" s="11">
        <v>135.37869129032248</v>
      </c>
      <c r="N7" s="11">
        <v>185790.13481846382</v>
      </c>
      <c r="O7" s="11">
        <v>11001.239068514369</v>
      </c>
      <c r="P7" s="11">
        <v>274.4586231425468</v>
      </c>
      <c r="Q7" s="11">
        <v>1912.5255529032249</v>
      </c>
      <c r="R7" s="11">
        <v>240.70783015156098</v>
      </c>
      <c r="S7" s="11">
        <v>2154.5792738709674</v>
      </c>
      <c r="T7" s="11">
        <v>24161.092452905781</v>
      </c>
      <c r="U7" s="11">
        <v>15164.459914748535</v>
      </c>
      <c r="V7" s="11">
        <v>1958.4501624495867</v>
      </c>
      <c r="W7" s="11">
        <v>9336.2115294264058</v>
      </c>
      <c r="X7" s="11">
        <v>231.85897774193546</v>
      </c>
    </row>
    <row r="8" spans="1:24" x14ac:dyDescent="0.2">
      <c r="A8" s="3" t="s">
        <v>3</v>
      </c>
      <c r="B8" s="11">
        <v>4372726.1108870972</v>
      </c>
      <c r="C8" s="23">
        <f t="shared" si="0"/>
        <v>0.55349778660192706</v>
      </c>
      <c r="D8" s="23">
        <f t="shared" si="1"/>
        <v>0.32021990268532574</v>
      </c>
      <c r="E8" s="23">
        <f t="shared" si="2"/>
        <v>6.9038307326949487E-3</v>
      </c>
      <c r="F8" s="23">
        <f t="shared" si="3"/>
        <v>0.1193784799800524</v>
      </c>
      <c r="H8" s="11">
        <v>51640.313740000005</v>
      </c>
      <c r="I8" s="11">
        <v>1688728.1930899818</v>
      </c>
      <c r="J8" s="11">
        <v>285980.70636236126</v>
      </c>
      <c r="K8" s="11">
        <v>364897.95678263606</v>
      </c>
      <c r="L8" s="11">
        <v>29047.053817481559</v>
      </c>
      <c r="M8" s="11">
        <v>40642.145037661205</v>
      </c>
      <c r="N8" s="11">
        <v>1251368.3603595698</v>
      </c>
      <c r="O8" s="11">
        <v>30369.835480630296</v>
      </c>
      <c r="P8" s="11">
        <v>36964.566696022892</v>
      </c>
      <c r="Q8" s="11">
        <v>39624.422114838693</v>
      </c>
      <c r="R8" s="11">
        <v>1264.60000912603</v>
      </c>
      <c r="S8" s="11">
        <v>30188.56091</v>
      </c>
      <c r="T8" s="11">
        <v>406987.04544596508</v>
      </c>
      <c r="U8" s="11">
        <v>55065.94059708502</v>
      </c>
      <c r="V8" s="11">
        <v>17416.98319568397</v>
      </c>
      <c r="W8" s="11">
        <v>42288.616756930227</v>
      </c>
      <c r="X8" s="11">
        <v>250.81049112342612</v>
      </c>
    </row>
    <row r="9" spans="1:24" x14ac:dyDescent="0.2">
      <c r="A9" s="3" t="s">
        <v>4</v>
      </c>
      <c r="B9" s="11">
        <v>1677552.0107526882</v>
      </c>
      <c r="C9" s="23">
        <f t="shared" si="0"/>
        <v>0.72435318399060455</v>
      </c>
      <c r="D9" s="23">
        <f t="shared" si="1"/>
        <v>0.21555898087929637</v>
      </c>
      <c r="E9" s="23">
        <f t="shared" si="2"/>
        <v>1.7392159058549326E-3</v>
      </c>
      <c r="F9" s="23">
        <f t="shared" si="3"/>
        <v>5.8348619224244336E-2</v>
      </c>
      <c r="H9" s="11">
        <v>8289.1651000000002</v>
      </c>
      <c r="I9" s="11">
        <v>875641.51882161829</v>
      </c>
      <c r="J9" s="11">
        <v>120378.04522131011</v>
      </c>
      <c r="K9" s="11">
        <v>154241.50891285509</v>
      </c>
      <c r="L9" s="11">
        <v>56589.902242766999</v>
      </c>
      <c r="M9" s="11">
        <v>4257.9217659677333</v>
      </c>
      <c r="N9" s="11">
        <v>335948.78846827563</v>
      </c>
      <c r="O9" s="11">
        <v>10932.318493504277</v>
      </c>
      <c r="P9" s="11">
        <v>5132.443617808236</v>
      </c>
      <c r="Q9" s="11">
        <v>4622.1017735483874</v>
      </c>
      <c r="R9" s="11">
        <v>717.82769075959334</v>
      </c>
      <c r="S9" s="11">
        <v>2917.6251400000001</v>
      </c>
      <c r="T9" s="11">
        <v>71217.904917935695</v>
      </c>
      <c r="U9" s="11">
        <v>2734.599222517958</v>
      </c>
      <c r="V9" s="11">
        <v>13207.298163112866</v>
      </c>
      <c r="W9" s="11">
        <v>10510.87583379326</v>
      </c>
      <c r="X9" s="11">
        <v>212.16536691428024</v>
      </c>
    </row>
    <row r="10" spans="1:24" x14ac:dyDescent="0.2">
      <c r="A10" s="3" t="s">
        <v>5</v>
      </c>
      <c r="B10" s="11">
        <v>23510797.32849298</v>
      </c>
      <c r="C10" s="23">
        <f t="shared" si="0"/>
        <v>0.49416175611540375</v>
      </c>
      <c r="D10" s="23">
        <f t="shared" si="1"/>
        <v>0.39505382335447065</v>
      </c>
      <c r="E10" s="23">
        <f t="shared" si="2"/>
        <v>1.8825976325506913E-3</v>
      </c>
      <c r="F10" s="23">
        <f t="shared" si="3"/>
        <v>0.10890182289757498</v>
      </c>
      <c r="H10" s="11">
        <v>47157.108964838713</v>
      </c>
      <c r="I10" s="11">
        <v>6893700.8595111705</v>
      </c>
      <c r="J10" s="11">
        <v>723484.90839196846</v>
      </c>
      <c r="K10" s="11">
        <v>3861997.12687774</v>
      </c>
      <c r="L10" s="11">
        <v>91796.891775716402</v>
      </c>
      <c r="M10" s="11">
        <v>73221.812808064424</v>
      </c>
      <c r="N10" s="11">
        <v>8100888.5070130778</v>
      </c>
      <c r="O10" s="11">
        <v>421318.04542053712</v>
      </c>
      <c r="P10" s="11">
        <v>455145.78578848176</v>
      </c>
      <c r="Q10" s="11">
        <v>222047.61893612903</v>
      </c>
      <c r="R10" s="11">
        <v>15408.604766935257</v>
      </c>
      <c r="S10" s="11">
        <v>44261.37139</v>
      </c>
      <c r="T10" s="11">
        <v>1582076.3927310247</v>
      </c>
      <c r="U10" s="11">
        <v>603518.88900403958</v>
      </c>
      <c r="V10" s="11">
        <v>117954.00831440723</v>
      </c>
      <c r="W10" s="11">
        <v>250601.89398510702</v>
      </c>
      <c r="X10" s="11">
        <v>6217.5028137426698</v>
      </c>
    </row>
    <row r="11" spans="1:24" x14ac:dyDescent="0.2">
      <c r="A11" s="3" t="s">
        <v>6</v>
      </c>
      <c r="B11" s="11">
        <v>3792964.032258064</v>
      </c>
      <c r="C11" s="23">
        <f t="shared" si="0"/>
        <v>0.54826797022139706</v>
      </c>
      <c r="D11" s="23">
        <f t="shared" si="1"/>
        <v>0.28374520880420695</v>
      </c>
      <c r="E11" s="23">
        <f t="shared" si="2"/>
        <v>3.917030154687519E-3</v>
      </c>
      <c r="F11" s="23">
        <f t="shared" si="3"/>
        <v>0.16406979081970838</v>
      </c>
      <c r="H11" s="11">
        <v>13080.429825725807</v>
      </c>
      <c r="I11" s="11">
        <v>1583112.6539629493</v>
      </c>
      <c r="J11" s="11">
        <v>238730.90367471724</v>
      </c>
      <c r="K11" s="11">
        <v>191352.31497943981</v>
      </c>
      <c r="L11" s="11">
        <v>53284.388646062231</v>
      </c>
      <c r="M11" s="11">
        <v>13821.06593290321</v>
      </c>
      <c r="N11" s="11">
        <v>992147.96106275159</v>
      </c>
      <c r="O11" s="11">
        <v>23042.90563673342</v>
      </c>
      <c r="P11" s="11">
        <v>14615.1041617018</v>
      </c>
      <c r="Q11" s="11">
        <v>30572.154541290322</v>
      </c>
      <c r="R11" s="11">
        <v>2036.1799845310152</v>
      </c>
      <c r="S11" s="11">
        <v>14857.154490000001</v>
      </c>
      <c r="T11" s="11">
        <v>504226.90349392476</v>
      </c>
      <c r="U11" s="11">
        <v>74014.037672684732</v>
      </c>
      <c r="V11" s="11">
        <v>7656.2155201822379</v>
      </c>
      <c r="W11" s="11">
        <v>35159.094078891023</v>
      </c>
      <c r="X11" s="11">
        <v>1254.5645935754089</v>
      </c>
    </row>
    <row r="12" spans="1:24" x14ac:dyDescent="0.2">
      <c r="A12" s="3" t="s">
        <v>7</v>
      </c>
      <c r="B12" s="11">
        <v>1746699</v>
      </c>
      <c r="C12" s="23">
        <f t="shared" si="0"/>
        <v>0.44773135313997631</v>
      </c>
      <c r="D12" s="23">
        <f t="shared" si="1"/>
        <v>0.42646986426409994</v>
      </c>
      <c r="E12" s="23">
        <f t="shared" si="2"/>
        <v>3.4667797141923139E-3</v>
      </c>
      <c r="F12" s="23">
        <f t="shared" si="3"/>
        <v>0.12233196833225524</v>
      </c>
      <c r="H12" s="11">
        <v>3809.0413200000003</v>
      </c>
      <c r="I12" s="11">
        <v>592780.34315815405</v>
      </c>
      <c r="J12" s="11">
        <v>92440.223311241847</v>
      </c>
      <c r="K12" s="11">
        <v>84919.074829415316</v>
      </c>
      <c r="L12" s="11">
        <v>8103.2241794324354</v>
      </c>
      <c r="M12" s="11">
        <v>11334.365853709662</v>
      </c>
      <c r="N12" s="11">
        <v>691540.88387713593</v>
      </c>
      <c r="O12" s="11">
        <v>18737.809077229515</v>
      </c>
      <c r="P12" s="11">
        <v>2721.8504623839922</v>
      </c>
      <c r="Q12" s="11">
        <v>16499.38310225806</v>
      </c>
      <c r="R12" s="11">
        <v>4080.1930675220692</v>
      </c>
      <c r="S12" s="11">
        <v>6055.4206600000007</v>
      </c>
      <c r="T12" s="11">
        <v>129413.9514231357</v>
      </c>
      <c r="U12" s="11">
        <v>25781.852154491389</v>
      </c>
      <c r="V12" s="11">
        <v>12765.299973399848</v>
      </c>
      <c r="W12" s="11">
        <v>45237.024210236938</v>
      </c>
      <c r="X12" s="11">
        <v>478.9989927180273</v>
      </c>
    </row>
    <row r="13" spans="1:24" x14ac:dyDescent="0.2">
      <c r="A13" s="3" t="s">
        <v>8</v>
      </c>
      <c r="B13" s="11">
        <v>666643.72499999986</v>
      </c>
      <c r="C13" s="23">
        <f t="shared" si="0"/>
        <v>0.54894072609681255</v>
      </c>
      <c r="D13" s="23">
        <f t="shared" si="1"/>
        <v>0.33399990382147648</v>
      </c>
      <c r="E13" s="23">
        <f t="shared" si="2"/>
        <v>1.3514190807091154E-3</v>
      </c>
      <c r="F13" s="23">
        <f t="shared" si="3"/>
        <v>0.11570753636160602</v>
      </c>
      <c r="H13" s="11">
        <v>1975.7306599999999</v>
      </c>
      <c r="I13" s="11">
        <v>288800.49285857059</v>
      </c>
      <c r="J13" s="11">
        <v>36105.105794891453</v>
      </c>
      <c r="K13" s="11">
        <v>34768.681332620967</v>
      </c>
      <c r="L13" s="11">
        <v>4297.8798033007697</v>
      </c>
      <c r="M13" s="11">
        <v>5104.7197083870951</v>
      </c>
      <c r="N13" s="11">
        <v>198328.18510264912</v>
      </c>
      <c r="O13" s="11">
        <v>6084.4293062628567</v>
      </c>
      <c r="P13" s="11">
        <v>1952.2155632000261</v>
      </c>
      <c r="Q13" s="11">
        <v>3775.0577080645162</v>
      </c>
      <c r="R13" s="11">
        <v>7414.332644627144</v>
      </c>
      <c r="S13" s="11">
        <v>900.91505000000018</v>
      </c>
      <c r="T13" s="11">
        <v>58194.598132137333</v>
      </c>
      <c r="U13" s="11">
        <v>4721.8853391232642</v>
      </c>
      <c r="V13" s="11">
        <v>5923.1929417439451</v>
      </c>
      <c r="W13" s="11">
        <v>7883.3765051750615</v>
      </c>
      <c r="X13" s="11">
        <v>412.65013249437396</v>
      </c>
    </row>
    <row r="14" spans="1:24" x14ac:dyDescent="0.2">
      <c r="A14" s="3" t="s">
        <v>9</v>
      </c>
      <c r="B14" s="11">
        <v>438529.33</v>
      </c>
      <c r="C14" s="23">
        <f t="shared" si="0"/>
        <v>0.41272151890059972</v>
      </c>
      <c r="D14" s="23">
        <f t="shared" si="1"/>
        <v>0.34929888527193653</v>
      </c>
      <c r="E14" s="23">
        <f t="shared" si="2"/>
        <v>1.6659967532844382E-3</v>
      </c>
      <c r="F14" s="23">
        <f t="shared" si="3"/>
        <v>0.23631359907417929</v>
      </c>
      <c r="H14" s="11">
        <v>1003.75377</v>
      </c>
      <c r="I14" s="11">
        <v>117027.09358986611</v>
      </c>
      <c r="J14" s="11">
        <v>24061.311372208231</v>
      </c>
      <c r="K14" s="11">
        <v>35028.382577681448</v>
      </c>
      <c r="L14" s="11">
        <v>3869.9498503065552</v>
      </c>
      <c r="M14" s="11">
        <v>1952.8672019354826</v>
      </c>
      <c r="N14" s="11">
        <v>142697.79876423511</v>
      </c>
      <c r="O14" s="11">
        <v>7534.0362254681495</v>
      </c>
      <c r="P14" s="11">
        <v>183.73174745361496</v>
      </c>
      <c r="Q14" s="11">
        <v>456.05537580645159</v>
      </c>
      <c r="R14" s="11">
        <v>353.31681315039015</v>
      </c>
      <c r="S14" s="11">
        <v>730.58843999999999</v>
      </c>
      <c r="T14" s="11">
        <v>75413.797051019414</v>
      </c>
      <c r="U14" s="11">
        <v>20230.95755827305</v>
      </c>
      <c r="V14" s="11">
        <v>1000.2430919826386</v>
      </c>
      <c r="W14" s="11">
        <v>6425.2861642067928</v>
      </c>
      <c r="X14" s="11">
        <v>560.1604064065798</v>
      </c>
    </row>
    <row r="15" spans="1:24" x14ac:dyDescent="0.2">
      <c r="A15" s="3" t="s">
        <v>10</v>
      </c>
      <c r="B15" s="11">
        <v>13646960.415161291</v>
      </c>
      <c r="C15" s="23">
        <f t="shared" si="0"/>
        <v>0.53479661337525419</v>
      </c>
      <c r="D15" s="23">
        <f t="shared" si="1"/>
        <v>0.35360061710436907</v>
      </c>
      <c r="E15" s="23">
        <f t="shared" si="2"/>
        <v>9.9952450810767714E-4</v>
      </c>
      <c r="F15" s="23">
        <f t="shared" si="3"/>
        <v>0.11060324501226887</v>
      </c>
      <c r="H15" s="11">
        <v>132237.70538</v>
      </c>
      <c r="I15" s="11">
        <v>3980449.0721844155</v>
      </c>
      <c r="J15" s="11">
        <v>2660267.339250898</v>
      </c>
      <c r="K15" s="11">
        <v>440206.2306680039</v>
      </c>
      <c r="L15" s="11">
        <v>85187.865411094783</v>
      </c>
      <c r="M15" s="11">
        <v>84581.180736854702</v>
      </c>
      <c r="N15" s="11">
        <v>4573702.5080442084</v>
      </c>
      <c r="O15" s="11">
        <v>63710.210634214913</v>
      </c>
      <c r="P15" s="11">
        <v>58846.846199904561</v>
      </c>
      <c r="Q15" s="11">
        <v>10.161479999999999</v>
      </c>
      <c r="R15" s="11">
        <v>44722.717304747013</v>
      </c>
      <c r="S15" s="11">
        <v>13640.471396129031</v>
      </c>
      <c r="T15" s="11">
        <v>1129745.5500771676</v>
      </c>
      <c r="U15" s="11">
        <v>116617.81357365209</v>
      </c>
      <c r="V15" s="11">
        <v>82233.248217174434</v>
      </c>
      <c r="W15" s="11">
        <v>177523.05340451174</v>
      </c>
      <c r="X15" s="11">
        <v>3278.4411983132304</v>
      </c>
    </row>
    <row r="16" spans="1:24" x14ac:dyDescent="0.2">
      <c r="A16" s="3" t="s">
        <v>11</v>
      </c>
      <c r="B16" s="11">
        <v>5792000</v>
      </c>
      <c r="C16" s="23">
        <f t="shared" si="0"/>
        <v>0.62229535445100226</v>
      </c>
      <c r="D16" s="23">
        <f t="shared" si="1"/>
        <v>0.31109157401395199</v>
      </c>
      <c r="E16" s="23">
        <f t="shared" si="2"/>
        <v>4.4394970545580115E-3</v>
      </c>
      <c r="F16" s="23">
        <f t="shared" si="3"/>
        <v>6.217357448048768E-2</v>
      </c>
      <c r="H16" s="11">
        <v>114532.6217148788</v>
      </c>
      <c r="I16" s="11">
        <v>1755595.1667862097</v>
      </c>
      <c r="J16" s="11">
        <v>1133258.6326862301</v>
      </c>
      <c r="K16" s="11">
        <v>585149.00080265652</v>
      </c>
      <c r="L16" s="11">
        <v>15799.270990229814</v>
      </c>
      <c r="M16" s="11">
        <v>29571.795289838661</v>
      </c>
      <c r="N16" s="11">
        <v>1555241.8260898562</v>
      </c>
      <c r="O16" s="11">
        <v>77534.127390588008</v>
      </c>
      <c r="P16" s="11">
        <v>37315.20544010865</v>
      </c>
      <c r="Q16" s="11">
        <v>62467.285102258058</v>
      </c>
      <c r="R16" s="11">
        <v>39712.157376160278</v>
      </c>
      <c r="S16" s="11">
        <v>25713.566940000004</v>
      </c>
      <c r="T16" s="11">
        <v>261219.92992257143</v>
      </c>
      <c r="U16" s="11">
        <v>26566.61019801514</v>
      </c>
      <c r="V16" s="11">
        <v>25228.781760347523</v>
      </c>
      <c r="W16" s="11">
        <v>46430.99693205324</v>
      </c>
      <c r="X16" s="11">
        <v>663.02457799727745</v>
      </c>
    </row>
    <row r="17" spans="1:24" x14ac:dyDescent="0.2">
      <c r="A17" s="3" t="s">
        <v>12</v>
      </c>
      <c r="B17" s="11">
        <v>1031000.0000000001</v>
      </c>
      <c r="C17" s="23">
        <f t="shared" si="0"/>
        <v>0.40683138793029655</v>
      </c>
      <c r="D17" s="23">
        <f t="shared" si="1"/>
        <v>0.46061569010432818</v>
      </c>
      <c r="E17" s="23">
        <f t="shared" si="2"/>
        <v>3.8675903141328493E-3</v>
      </c>
      <c r="F17" s="23">
        <f t="shared" si="3"/>
        <v>0.1286853316512423</v>
      </c>
      <c r="H17" s="11">
        <v>998.1864700000001</v>
      </c>
      <c r="I17" s="11">
        <v>347890.51029228489</v>
      </c>
      <c r="J17" s="11">
        <v>21727.818100823453</v>
      </c>
      <c r="K17" s="11">
        <v>43570.142742258053</v>
      </c>
      <c r="L17" s="11">
        <v>5256.5033507694143</v>
      </c>
      <c r="M17" s="11">
        <v>519.79656129032173</v>
      </c>
      <c r="N17" s="11">
        <v>430344.77036145958</v>
      </c>
      <c r="O17" s="11">
        <v>27878.208927047279</v>
      </c>
      <c r="P17" s="11">
        <v>1012.5103044524863</v>
      </c>
      <c r="Q17" s="11">
        <v>12887.730844516129</v>
      </c>
      <c r="R17" s="11">
        <v>2251.7594987965949</v>
      </c>
      <c r="S17" s="11">
        <v>3987.4856138709679</v>
      </c>
      <c r="T17" s="11">
        <v>95416.650745734863</v>
      </c>
      <c r="U17" s="11">
        <v>17857.442603581196</v>
      </c>
      <c r="V17" s="11">
        <v>3291.9257997346931</v>
      </c>
      <c r="W17" s="11">
        <v>15657.880148541368</v>
      </c>
      <c r="X17" s="11">
        <v>450.67763483870965</v>
      </c>
    </row>
    <row r="18" spans="1:24" x14ac:dyDescent="0.2">
      <c r="A18" s="3" t="s">
        <v>13</v>
      </c>
      <c r="B18" s="11">
        <v>1014609.5849462363</v>
      </c>
      <c r="C18" s="23">
        <f t="shared" si="0"/>
        <v>0.62991154179549291</v>
      </c>
      <c r="D18" s="23">
        <f t="shared" si="1"/>
        <v>0.26957891963208946</v>
      </c>
      <c r="E18" s="23">
        <f t="shared" si="2"/>
        <v>5.6843607389197017E-3</v>
      </c>
      <c r="F18" s="23">
        <f t="shared" si="3"/>
        <v>9.4825177833497948E-2</v>
      </c>
      <c r="H18" s="11">
        <v>1334.7256</v>
      </c>
      <c r="I18" s="11">
        <v>365223.16759239195</v>
      </c>
      <c r="J18" s="11">
        <v>212663.66845330689</v>
      </c>
      <c r="K18" s="11">
        <v>54193.062621451601</v>
      </c>
      <c r="L18" s="11">
        <v>5699.6637068184818</v>
      </c>
      <c r="M18" s="11">
        <v>2905.963934838705</v>
      </c>
      <c r="N18" s="11">
        <v>254591.45961648625</v>
      </c>
      <c r="O18" s="11">
        <v>6871.8214036152431</v>
      </c>
      <c r="P18" s="11">
        <v>4476.4715611138026</v>
      </c>
      <c r="Q18" s="11">
        <v>4369.7854654838702</v>
      </c>
      <c r="R18" s="11">
        <v>301.85377663121091</v>
      </c>
      <c r="S18" s="11">
        <v>5767.4068900000002</v>
      </c>
      <c r="T18" s="11">
        <v>75562.691739547969</v>
      </c>
      <c r="U18" s="11">
        <v>11135.149012651415</v>
      </c>
      <c r="V18" s="11">
        <v>2040.8363582423772</v>
      </c>
      <c r="W18" s="11">
        <v>7380.5117562372916</v>
      </c>
      <c r="X18" s="11">
        <v>91.345457419354844</v>
      </c>
    </row>
    <row r="19" spans="1:24" x14ac:dyDescent="0.2">
      <c r="A19" s="3" t="s">
        <v>14</v>
      </c>
      <c r="B19" s="11">
        <v>8367464.3401838709</v>
      </c>
      <c r="C19" s="23">
        <f t="shared" si="0"/>
        <v>0.53085299688791754</v>
      </c>
      <c r="D19" s="23">
        <f t="shared" si="1"/>
        <v>0.35681514518442164</v>
      </c>
      <c r="E19" s="23">
        <f t="shared" si="2"/>
        <v>3.6140545630739406E-3</v>
      </c>
      <c r="F19" s="23">
        <f t="shared" si="3"/>
        <v>0.10871780336458678</v>
      </c>
      <c r="H19" s="11">
        <v>17692.266179999999</v>
      </c>
      <c r="I19" s="11">
        <v>3444749.9495161674</v>
      </c>
      <c r="J19" s="11">
        <v>480463.9775333475</v>
      </c>
      <c r="K19" s="11">
        <v>449163.44152888114</v>
      </c>
      <c r="L19" s="11">
        <v>49823.886580993829</v>
      </c>
      <c r="M19" s="11">
        <v>23086.598214838668</v>
      </c>
      <c r="N19" s="11">
        <v>2800753.5458126925</v>
      </c>
      <c r="O19" s="11">
        <v>60545.347174424154</v>
      </c>
      <c r="P19" s="11">
        <v>33270.77789888798</v>
      </c>
      <c r="Q19" s="11">
        <v>58158.036779677408</v>
      </c>
      <c r="R19" s="11">
        <v>9823.6974876576642</v>
      </c>
      <c r="S19" s="11">
        <v>30240.472679999999</v>
      </c>
      <c r="T19" s="11">
        <v>750622.96040359885</v>
      </c>
      <c r="U19" s="11">
        <v>80521.792063671877</v>
      </c>
      <c r="V19" s="11">
        <v>31315.463766978944</v>
      </c>
      <c r="W19" s="11">
        <v>45818.39443042146</v>
      </c>
      <c r="X19" s="11">
        <v>1413.7321316309337</v>
      </c>
    </row>
    <row r="20" spans="1:24" x14ac:dyDescent="0.2">
      <c r="A20" s="3" t="s">
        <v>15</v>
      </c>
      <c r="B20" s="11">
        <v>3636185.9919354841</v>
      </c>
      <c r="C20" s="23">
        <f t="shared" si="0"/>
        <v>0.59091038873257173</v>
      </c>
      <c r="D20" s="23">
        <f t="shared" si="1"/>
        <v>0.31131565039094711</v>
      </c>
      <c r="E20" s="23">
        <f t="shared" si="2"/>
        <v>1.1923866902342239E-3</v>
      </c>
      <c r="F20" s="23">
        <f t="shared" si="3"/>
        <v>9.6581574186247007E-2</v>
      </c>
      <c r="H20" s="11">
        <v>8782.3491068550793</v>
      </c>
      <c r="I20" s="11">
        <v>1487601.701074414</v>
      </c>
      <c r="J20" s="11">
        <v>546682.77640350093</v>
      </c>
      <c r="K20" s="11">
        <v>92521.35748611184</v>
      </c>
      <c r="L20" s="11">
        <v>13071.893927647028</v>
      </c>
      <c r="M20" s="11">
        <v>4792.2441248387004</v>
      </c>
      <c r="N20" s="11">
        <v>1078810.8100795655</v>
      </c>
      <c r="O20" s="11">
        <v>12216.123396725614</v>
      </c>
      <c r="P20" s="11">
        <v>11504.860381368913</v>
      </c>
      <c r="Q20" s="11">
        <v>16773.788427096773</v>
      </c>
      <c r="R20" s="11">
        <v>7903.78061225082</v>
      </c>
      <c r="S20" s="11">
        <v>4335.7397799999999</v>
      </c>
      <c r="T20" s="11">
        <v>310733.46244496957</v>
      </c>
      <c r="U20" s="11">
        <v>11568.705497813977</v>
      </c>
      <c r="V20" s="11">
        <v>16849.570702966346</v>
      </c>
      <c r="W20" s="11">
        <v>11776.972480472943</v>
      </c>
      <c r="X20" s="11">
        <v>259.85600888621815</v>
      </c>
    </row>
    <row r="21" spans="1:24" x14ac:dyDescent="0.2">
      <c r="A21" s="3" t="s">
        <v>16</v>
      </c>
      <c r="B21" s="11">
        <v>2322892.2935382002</v>
      </c>
      <c r="C21" s="23">
        <f t="shared" si="0"/>
        <v>0.67372046498792493</v>
      </c>
      <c r="D21" s="23">
        <f t="shared" si="1"/>
        <v>0.23223849121394141</v>
      </c>
      <c r="E21" s="23">
        <f t="shared" si="2"/>
        <v>2.3444365565933813E-3</v>
      </c>
      <c r="F21" s="23">
        <f t="shared" si="3"/>
        <v>9.1696607241540176E-2</v>
      </c>
      <c r="H21" s="11">
        <v>5927.1433299999999</v>
      </c>
      <c r="I21" s="11">
        <v>1153220.639226605</v>
      </c>
      <c r="J21" s="11">
        <v>312400.57059823757</v>
      </c>
      <c r="K21" s="11">
        <v>87921.330695324257</v>
      </c>
      <c r="L21" s="11">
        <v>5510.392269256623</v>
      </c>
      <c r="M21" s="11">
        <v>1630.877084354832</v>
      </c>
      <c r="N21" s="11">
        <v>518157.03934983071</v>
      </c>
      <c r="O21" s="11">
        <v>4856.0963421821016</v>
      </c>
      <c r="P21" s="11">
        <v>2377.1856805098582</v>
      </c>
      <c r="Q21" s="11">
        <v>11991.905139999999</v>
      </c>
      <c r="R21" s="11">
        <v>451.89790692600468</v>
      </c>
      <c r="S21" s="11">
        <v>5445.8736099999996</v>
      </c>
      <c r="T21" s="11">
        <v>164737.10812195679</v>
      </c>
      <c r="U21" s="11">
        <v>12810.461961983394</v>
      </c>
      <c r="V21" s="11">
        <v>12083.541027445897</v>
      </c>
      <c r="W21" s="11">
        <v>23253.776854552136</v>
      </c>
      <c r="X21" s="11">
        <v>116.45433903458603</v>
      </c>
    </row>
    <row r="22" spans="1:24" x14ac:dyDescent="0.2">
      <c r="A22" s="3" t="s">
        <v>17</v>
      </c>
      <c r="B22" s="11">
        <v>1716055.1971326163</v>
      </c>
      <c r="C22" s="23">
        <f t="shared" si="0"/>
        <v>0.64348126165640362</v>
      </c>
      <c r="D22" s="23">
        <f t="shared" si="1"/>
        <v>0.27353915738262435</v>
      </c>
      <c r="E22" s="23">
        <f t="shared" si="2"/>
        <v>8.2412720894006731E-4</v>
      </c>
      <c r="F22" s="23">
        <f t="shared" si="3"/>
        <v>8.2155453752031871E-2</v>
      </c>
      <c r="H22" s="11">
        <v>7512.9072999999999</v>
      </c>
      <c r="I22" s="11">
        <v>771554.7727877904</v>
      </c>
      <c r="J22" s="11">
        <v>238323.29263691651</v>
      </c>
      <c r="K22" s="11">
        <v>82393.74467691555</v>
      </c>
      <c r="L22" s="11">
        <v>4464.6459213020325</v>
      </c>
      <c r="M22" s="11">
        <v>5249.9303470967589</v>
      </c>
      <c r="N22" s="11">
        <v>443956.63246926869</v>
      </c>
      <c r="O22" s="11">
        <v>6822.8400174916378</v>
      </c>
      <c r="P22" s="11">
        <v>4427.7626495385039</v>
      </c>
      <c r="Q22" s="11">
        <v>8223.4612419354817</v>
      </c>
      <c r="R22" s="11">
        <v>727.66592039801344</v>
      </c>
      <c r="S22" s="11">
        <v>1414.2477800000001</v>
      </c>
      <c r="T22" s="11">
        <v>115926.2029445282</v>
      </c>
      <c r="U22" s="11">
        <v>4734.3020763044669</v>
      </c>
      <c r="V22" s="11">
        <v>3447.810218254981</v>
      </c>
      <c r="W22" s="11">
        <v>16729.315323584629</v>
      </c>
      <c r="X22" s="11">
        <v>145.6628212903226</v>
      </c>
    </row>
    <row r="23" spans="1:24" x14ac:dyDescent="0.2">
      <c r="A23" s="3" t="s">
        <v>18</v>
      </c>
      <c r="B23" s="11">
        <v>2488162.096774193</v>
      </c>
      <c r="C23" s="23">
        <f t="shared" si="0"/>
        <v>0.64588370733727785</v>
      </c>
      <c r="D23" s="23">
        <f t="shared" si="1"/>
        <v>0.2712974152553071</v>
      </c>
      <c r="E23" s="23">
        <f t="shared" si="2"/>
        <v>1.8044511673177612E-5</v>
      </c>
      <c r="F23" s="23">
        <f t="shared" si="3"/>
        <v>8.2800832895742013E-2</v>
      </c>
      <c r="H23" s="11">
        <v>9290.1473700000006</v>
      </c>
      <c r="I23" s="11">
        <v>1135700.5774579842</v>
      </c>
      <c r="J23" s="11">
        <v>322265.82105351228</v>
      </c>
      <c r="K23" s="11">
        <v>125556.31340414242</v>
      </c>
      <c r="L23" s="11">
        <v>14250.500234971752</v>
      </c>
      <c r="M23" s="11">
        <v>12046.376418548378</v>
      </c>
      <c r="N23" s="11">
        <v>627727.30173295271</v>
      </c>
      <c r="O23" s="11">
        <v>16017.73593675829</v>
      </c>
      <c r="P23" s="11">
        <v>7054.1218034749818</v>
      </c>
      <c r="Q23" s="11">
        <v>11110.50873354838</v>
      </c>
      <c r="R23" s="11">
        <v>1075.9009657811014</v>
      </c>
      <c r="S23" s="11">
        <v>44.897670000000005</v>
      </c>
      <c r="T23" s="11">
        <v>161800.82605743472</v>
      </c>
      <c r="U23" s="11">
        <v>11222.867267161779</v>
      </c>
      <c r="V23" s="11">
        <v>13140.6726578339</v>
      </c>
      <c r="W23" s="11">
        <v>19616.126065141769</v>
      </c>
      <c r="X23" s="11">
        <v>241.40194494688146</v>
      </c>
    </row>
    <row r="24" spans="1:24" x14ac:dyDescent="0.2">
      <c r="A24" s="3" t="s">
        <v>19</v>
      </c>
      <c r="B24" s="11">
        <v>3208209.2627708185</v>
      </c>
      <c r="C24" s="23">
        <f t="shared" si="0"/>
        <v>0.58308076038665857</v>
      </c>
      <c r="D24" s="23">
        <f t="shared" si="1"/>
        <v>0.35972628087327441</v>
      </c>
      <c r="E24" s="23">
        <f t="shared" si="2"/>
        <v>1.1329348855694168E-2</v>
      </c>
      <c r="F24" s="23">
        <f t="shared" si="3"/>
        <v>4.5863609884372901E-2</v>
      </c>
      <c r="H24" s="11">
        <v>53722.451860000001</v>
      </c>
      <c r="I24" s="11">
        <v>827814.18298072298</v>
      </c>
      <c r="J24" s="11">
        <v>529672.98728164204</v>
      </c>
      <c r="K24" s="11">
        <v>237892.26491886872</v>
      </c>
      <c r="L24" s="11">
        <v>221543.20937469648</v>
      </c>
      <c r="M24" s="11">
        <v>17081.5055373387</v>
      </c>
      <c r="N24" s="11">
        <v>978270.27265221102</v>
      </c>
      <c r="O24" s="11">
        <v>33015.18397039811</v>
      </c>
      <c r="P24" s="11">
        <v>43631.784232097431</v>
      </c>
      <c r="Q24" s="11">
        <v>29718.288229677404</v>
      </c>
      <c r="R24" s="11">
        <v>52360.151738013643</v>
      </c>
      <c r="S24" s="11">
        <v>36346.92194</v>
      </c>
      <c r="T24" s="11">
        <v>87207.757088073966</v>
      </c>
      <c r="U24" s="11">
        <v>6122.3790563210678</v>
      </c>
      <c r="V24" s="11">
        <v>29418.034148662508</v>
      </c>
      <c r="W24" s="11">
        <v>24266.361375320688</v>
      </c>
      <c r="X24" s="11">
        <v>125.52638677419355</v>
      </c>
    </row>
    <row r="25" spans="1:24" x14ac:dyDescent="0.2">
      <c r="A25" s="3" t="s">
        <v>20</v>
      </c>
      <c r="B25" s="11">
        <v>1127000</v>
      </c>
      <c r="C25" s="23">
        <f t="shared" si="0"/>
        <v>0.50727974822046151</v>
      </c>
      <c r="D25" s="23">
        <f t="shared" si="1"/>
        <v>0.29140381821184203</v>
      </c>
      <c r="E25" s="23">
        <f t="shared" si="2"/>
        <v>9.6437579414374443E-4</v>
      </c>
      <c r="F25" s="23">
        <f t="shared" si="3"/>
        <v>0.20035205777355258</v>
      </c>
      <c r="H25" s="11">
        <v>1334.1601700000001</v>
      </c>
      <c r="I25" s="11">
        <v>383653.08454150287</v>
      </c>
      <c r="J25" s="11">
        <v>102125.48175646385</v>
      </c>
      <c r="K25" s="11">
        <v>79880.775259556453</v>
      </c>
      <c r="L25" s="11">
        <v>4710.774516937011</v>
      </c>
      <c r="M25" s="11">
        <v>90.731852419354752</v>
      </c>
      <c r="N25" s="11">
        <v>299404.83432672743</v>
      </c>
      <c r="O25" s="11">
        <v>9629.5161878109902</v>
      </c>
      <c r="P25" s="11">
        <v>37.512507082872176</v>
      </c>
      <c r="Q25" s="11">
        <v>2761.850764838709</v>
      </c>
      <c r="R25" s="11">
        <v>16487.657485866581</v>
      </c>
      <c r="S25" s="11">
        <v>1086.8515199999999</v>
      </c>
      <c r="T25" s="11">
        <v>156149.51290961122</v>
      </c>
      <c r="U25" s="11">
        <v>19076.237908703679</v>
      </c>
      <c r="V25" s="11">
        <v>2885.5935100509651</v>
      </c>
      <c r="W25" s="11">
        <v>47644.668773718222</v>
      </c>
      <c r="X25" s="11">
        <v>40.756008709677417</v>
      </c>
    </row>
    <row r="26" spans="1:24" x14ac:dyDescent="0.2">
      <c r="A26" s="3" t="s">
        <v>21</v>
      </c>
      <c r="B26" s="11">
        <v>2907166.2799999993</v>
      </c>
      <c r="C26" s="23">
        <f t="shared" si="0"/>
        <v>0.51226711787379042</v>
      </c>
      <c r="D26" s="23">
        <f t="shared" si="1"/>
        <v>0.37769133746581585</v>
      </c>
      <c r="E26" s="23">
        <f t="shared" si="2"/>
        <v>4.0091249854480298E-3</v>
      </c>
      <c r="F26" s="23">
        <f t="shared" si="3"/>
        <v>0.10603241967494562</v>
      </c>
      <c r="H26" s="11">
        <v>8135.3046800000002</v>
      </c>
      <c r="I26" s="11">
        <v>1044934.926228086</v>
      </c>
      <c r="J26" s="11">
        <v>120795.73037953021</v>
      </c>
      <c r="K26" s="11">
        <v>275447.64614391379</v>
      </c>
      <c r="L26" s="11">
        <v>39932.084003938384</v>
      </c>
      <c r="M26" s="11">
        <v>12869.829385967725</v>
      </c>
      <c r="N26" s="11">
        <v>1000914.83973041</v>
      </c>
      <c r="O26" s="11">
        <v>33433.980119238273</v>
      </c>
      <c r="P26" s="11">
        <v>5045.7788923833823</v>
      </c>
      <c r="Q26" s="11">
        <v>18801.50277870967</v>
      </c>
      <c r="R26" s="11">
        <v>26945.589622011197</v>
      </c>
      <c r="S26" s="11">
        <v>11655.19297</v>
      </c>
      <c r="T26" s="11">
        <v>189524.14831250272</v>
      </c>
      <c r="U26" s="11">
        <v>74028.833222001107</v>
      </c>
      <c r="V26" s="11">
        <v>14944.996915301061</v>
      </c>
      <c r="W26" s="11">
        <v>28814.732124911017</v>
      </c>
      <c r="X26" s="11">
        <v>941.16449109444557</v>
      </c>
    </row>
    <row r="27" spans="1:24" x14ac:dyDescent="0.2">
      <c r="A27" s="3" t="s">
        <v>22</v>
      </c>
      <c r="B27" s="11">
        <v>3932556.803225806</v>
      </c>
      <c r="C27" s="23">
        <f t="shared" si="0"/>
        <v>0.44530416129696404</v>
      </c>
      <c r="D27" s="23">
        <f t="shared" si="1"/>
        <v>0.38824125332541565</v>
      </c>
      <c r="E27" s="23">
        <f t="shared" si="2"/>
        <v>2.5087017794396295E-3</v>
      </c>
      <c r="F27" s="23">
        <f t="shared" si="3"/>
        <v>0.16394588359818082</v>
      </c>
      <c r="H27" s="11">
        <v>6490.4137799999999</v>
      </c>
      <c r="I27" s="11">
        <v>1387999.2883284376</v>
      </c>
      <c r="J27" s="11">
        <v>192127.04477406753</v>
      </c>
      <c r="K27" s="11">
        <v>145029.23793548383</v>
      </c>
      <c r="L27" s="11">
        <v>19537.9241951484</v>
      </c>
      <c r="M27" s="11">
        <v>20583.634885483803</v>
      </c>
      <c r="N27" s="11">
        <v>1414189.0960975285</v>
      </c>
      <c r="O27" s="11">
        <v>34247.673997953549</v>
      </c>
      <c r="P27" s="11">
        <v>1352.1248696220302</v>
      </c>
      <c r="Q27" s="11">
        <v>38884.949421290323</v>
      </c>
      <c r="R27" s="11">
        <v>17523.302785898544</v>
      </c>
      <c r="S27" s="11">
        <v>9865.6122500000001</v>
      </c>
      <c r="T27" s="11">
        <v>386867.61082004418</v>
      </c>
      <c r="U27" s="11">
        <v>187843.74953693605</v>
      </c>
      <c r="V27" s="11">
        <v>15172.950178774898</v>
      </c>
      <c r="W27" s="11">
        <v>53918.2287874701</v>
      </c>
      <c r="X27" s="11">
        <v>923.96058166676778</v>
      </c>
    </row>
    <row r="28" spans="1:24" x14ac:dyDescent="0.2">
      <c r="A28" s="3" t="s">
        <v>23</v>
      </c>
      <c r="B28" s="11">
        <v>6024000</v>
      </c>
      <c r="C28" s="23">
        <f t="shared" si="0"/>
        <v>0.60932671170212727</v>
      </c>
      <c r="D28" s="23">
        <f t="shared" si="1"/>
        <v>0.26818258731320116</v>
      </c>
      <c r="E28" s="23">
        <f t="shared" si="2"/>
        <v>4.7264948776399775E-3</v>
      </c>
      <c r="F28" s="23">
        <f t="shared" si="3"/>
        <v>0.11776420610703163</v>
      </c>
      <c r="H28" s="11">
        <v>5610.6238233870972</v>
      </c>
      <c r="I28" s="11">
        <v>2347096.1478635254</v>
      </c>
      <c r="J28" s="11">
        <v>440054.91504031059</v>
      </c>
      <c r="K28" s="11">
        <v>850341.21609244193</v>
      </c>
      <c r="L28" s="11">
        <v>27481.208473949839</v>
      </c>
      <c r="M28" s="11">
        <v>6709.9845458870859</v>
      </c>
      <c r="N28" s="11">
        <v>1490571.536435303</v>
      </c>
      <c r="O28" s="11">
        <v>51943.056806356333</v>
      </c>
      <c r="P28" s="11">
        <v>3154.4716929965143</v>
      </c>
      <c r="Q28" s="11">
        <v>47301.899648064507</v>
      </c>
      <c r="R28" s="11">
        <v>15850.956846116342</v>
      </c>
      <c r="S28" s="11">
        <v>28472.405142903226</v>
      </c>
      <c r="T28" s="11">
        <v>616363.26810226962</v>
      </c>
      <c r="U28" s="11">
        <v>25188.469698648641</v>
      </c>
      <c r="V28" s="11">
        <v>43655.07786322591</v>
      </c>
      <c r="W28" s="11">
        <v>23638.420198063293</v>
      </c>
      <c r="X28" s="11">
        <v>566.34172655101213</v>
      </c>
    </row>
    <row r="29" spans="1:24" x14ac:dyDescent="0.2">
      <c r="A29" s="3" t="s">
        <v>24</v>
      </c>
      <c r="B29" s="11">
        <v>3732377.98</v>
      </c>
      <c r="C29" s="23">
        <f t="shared" si="0"/>
        <v>0.54266772402888885</v>
      </c>
      <c r="D29" s="23">
        <f t="shared" si="1"/>
        <v>0.28248512536886278</v>
      </c>
      <c r="E29" s="23">
        <f t="shared" si="2"/>
        <v>1.052531654363688E-3</v>
      </c>
      <c r="F29" s="23">
        <f t="shared" si="3"/>
        <v>0.17379461894788484</v>
      </c>
      <c r="H29" s="11">
        <v>7694.4037100000005</v>
      </c>
      <c r="I29" s="11">
        <v>1467254.257778418</v>
      </c>
      <c r="J29" s="11">
        <v>508609.41879581858</v>
      </c>
      <c r="K29" s="11">
        <v>28567.500821583377</v>
      </c>
      <c r="L29" s="11">
        <v>13315.482516321557</v>
      </c>
      <c r="M29" s="11">
        <v>3693.6961754838694</v>
      </c>
      <c r="N29" s="11">
        <v>1027803.4144771822</v>
      </c>
      <c r="O29" s="11">
        <v>10401.849821838377</v>
      </c>
      <c r="P29" s="11">
        <v>3209.8154669532087</v>
      </c>
      <c r="Q29" s="11">
        <v>8351.4851238709598</v>
      </c>
      <c r="R29" s="11">
        <v>881.0005389540562</v>
      </c>
      <c r="S29" s="11">
        <v>3928.4459699999998</v>
      </c>
      <c r="T29" s="11">
        <v>481892.49039848195</v>
      </c>
      <c r="U29" s="11">
        <v>126038.80416247569</v>
      </c>
      <c r="V29" s="11">
        <v>17021.818969554442</v>
      </c>
      <c r="W29" s="11">
        <v>23176.177173317024</v>
      </c>
      <c r="X29" s="11">
        <v>537.91809974689374</v>
      </c>
    </row>
    <row r="30" spans="1:24" x14ac:dyDescent="0.2">
      <c r="A30" s="3" t="s">
        <v>25</v>
      </c>
      <c r="B30" s="11">
        <v>2147000</v>
      </c>
      <c r="C30" s="23">
        <f t="shared" si="0"/>
        <v>0.62589121224248379</v>
      </c>
      <c r="D30" s="23">
        <f t="shared" si="1"/>
        <v>0.33669208702187292</v>
      </c>
      <c r="E30" s="23">
        <f t="shared" si="2"/>
        <v>5.5211014019562179E-3</v>
      </c>
      <c r="F30" s="23">
        <f t="shared" si="3"/>
        <v>3.189559933368704E-2</v>
      </c>
      <c r="H30" s="11">
        <v>93388.535860000004</v>
      </c>
      <c r="I30" s="11">
        <v>560672.80422704597</v>
      </c>
      <c r="J30" s="11">
        <v>432437.60167384212</v>
      </c>
      <c r="K30" s="11">
        <v>219662.03801313581</v>
      </c>
      <c r="L30" s="11">
        <v>37627.452910588916</v>
      </c>
      <c r="M30" s="11">
        <v>9063.2847151612805</v>
      </c>
      <c r="N30" s="11">
        <v>549528.95880679647</v>
      </c>
      <c r="O30" s="11">
        <v>24120.804916085322</v>
      </c>
      <c r="P30" s="11">
        <v>57766.834244193546</v>
      </c>
      <c r="Q30" s="11">
        <v>4664.6908000000003</v>
      </c>
      <c r="R30" s="11">
        <v>77733.337353724506</v>
      </c>
      <c r="S30" s="11">
        <v>11853.80471</v>
      </c>
      <c r="T30" s="11">
        <v>30675.333896658223</v>
      </c>
      <c r="U30" s="11">
        <v>728.00290694577131</v>
      </c>
      <c r="V30" s="11">
        <v>20680.438804615565</v>
      </c>
      <c r="W30" s="11">
        <v>16382.356303142011</v>
      </c>
      <c r="X30" s="11">
        <v>13.719858064516131</v>
      </c>
    </row>
    <row r="31" spans="1:24" x14ac:dyDescent="0.2">
      <c r="A31" s="3" t="s">
        <v>26</v>
      </c>
      <c r="B31" s="11">
        <v>4050305.5503225806</v>
      </c>
      <c r="C31" s="23">
        <f t="shared" si="0"/>
        <v>0.63552249267068373</v>
      </c>
      <c r="D31" s="23">
        <f t="shared" si="1"/>
        <v>0.27560370445654581</v>
      </c>
      <c r="E31" s="23">
        <f t="shared" si="2"/>
        <v>7.1161905051100296E-4</v>
      </c>
      <c r="F31" s="23">
        <f t="shared" si="3"/>
        <v>8.8162183822259529E-2</v>
      </c>
      <c r="H31" s="11">
        <v>15873.82405282258</v>
      </c>
      <c r="I31" s="11">
        <v>1878451.2451389632</v>
      </c>
      <c r="J31" s="11">
        <v>395502.73966345616</v>
      </c>
      <c r="K31" s="11">
        <v>227598.94681342688</v>
      </c>
      <c r="L31" s="11">
        <v>56633.523750242806</v>
      </c>
      <c r="M31" s="11">
        <v>5930.2284983870923</v>
      </c>
      <c r="N31" s="11">
        <v>1082558.0943083446</v>
      </c>
      <c r="O31" s="11">
        <v>14513.159855822199</v>
      </c>
      <c r="P31" s="11">
        <v>3748.3796186337445</v>
      </c>
      <c r="Q31" s="11">
        <v>5885.5855235483868</v>
      </c>
      <c r="R31" s="11">
        <v>3643.7660450755229</v>
      </c>
      <c r="S31" s="11">
        <v>2882.27459</v>
      </c>
      <c r="T31" s="11">
        <v>274146.83226798679</v>
      </c>
      <c r="U31" s="11">
        <v>16881.66854366491</v>
      </c>
      <c r="V31" s="11">
        <v>10649.682574384853</v>
      </c>
      <c r="W31" s="11">
        <v>55138.028037001408</v>
      </c>
      <c r="X31" s="11">
        <v>267.5710408194771</v>
      </c>
    </row>
    <row r="32" spans="1:24" x14ac:dyDescent="0.2">
      <c r="A32" s="3" t="s">
        <v>27</v>
      </c>
      <c r="B32" s="11">
        <v>992450</v>
      </c>
      <c r="C32" s="23">
        <f t="shared" si="0"/>
        <v>0.58901173915649307</v>
      </c>
      <c r="D32" s="23">
        <f t="shared" si="1"/>
        <v>0.28894384362717446</v>
      </c>
      <c r="E32" s="23">
        <f t="shared" si="2"/>
        <v>7.2089804020353666E-4</v>
      </c>
      <c r="F32" s="23">
        <f t="shared" si="3"/>
        <v>0.12132351917612885</v>
      </c>
      <c r="H32" s="11">
        <v>1357.2374600000001</v>
      </c>
      <c r="I32" s="11">
        <v>387007.25229940418</v>
      </c>
      <c r="J32" s="11">
        <v>146896.22949809785</v>
      </c>
      <c r="K32" s="11">
        <v>42347.776848256035</v>
      </c>
      <c r="L32" s="11">
        <v>6956.2044201035951</v>
      </c>
      <c r="M32" s="11">
        <v>155.85109516129023</v>
      </c>
      <c r="N32" s="11">
        <v>277685.51399330102</v>
      </c>
      <c r="O32" s="11">
        <v>8221.0307546912372</v>
      </c>
      <c r="P32" s="11">
        <v>124.0611151612903</v>
      </c>
      <c r="Q32" s="11">
        <v>275.32572258064511</v>
      </c>
      <c r="R32" s="11">
        <v>300.53492689383108</v>
      </c>
      <c r="S32" s="11">
        <v>715.45525999999995</v>
      </c>
      <c r="T32" s="11">
        <v>66782.194847227569</v>
      </c>
      <c r="U32" s="11">
        <v>42580.512435155448</v>
      </c>
      <c r="V32" s="11">
        <v>1668.6139532247128</v>
      </c>
      <c r="W32" s="11">
        <v>9350.0281159026345</v>
      </c>
      <c r="X32" s="11">
        <v>26.177254838709679</v>
      </c>
    </row>
    <row r="33" spans="1:24" x14ac:dyDescent="0.2">
      <c r="A33" s="3" t="s">
        <v>28</v>
      </c>
      <c r="B33" s="11">
        <v>1463963.7419354839</v>
      </c>
      <c r="C33" s="23">
        <f t="shared" si="0"/>
        <v>0.62818378973481981</v>
      </c>
      <c r="D33" s="23">
        <f t="shared" si="1"/>
        <v>0.27895055694629395</v>
      </c>
      <c r="E33" s="23">
        <f t="shared" si="2"/>
        <v>1.0874240149522476E-3</v>
      </c>
      <c r="F33" s="23">
        <f t="shared" si="3"/>
        <v>9.1778229303933909E-2</v>
      </c>
      <c r="H33" s="11">
        <v>4754.1619499999997</v>
      </c>
      <c r="I33" s="11">
        <v>648528.72414454073</v>
      </c>
      <c r="J33" s="11">
        <v>215586.29226676832</v>
      </c>
      <c r="K33" s="11">
        <v>46528.618152278214</v>
      </c>
      <c r="L33" s="11">
        <v>4240.4949298128486</v>
      </c>
      <c r="M33" s="11">
        <v>3913.1302394354739</v>
      </c>
      <c r="N33" s="11">
        <v>391583.79549751803</v>
      </c>
      <c r="O33" s="11">
        <v>4911.5105052156514</v>
      </c>
      <c r="P33" s="11">
        <v>3488.9934127079428</v>
      </c>
      <c r="Q33" s="11">
        <v>4229.4474161290327</v>
      </c>
      <c r="R33" s="11">
        <v>246.62409107761596</v>
      </c>
      <c r="S33" s="11">
        <v>1591.9493299999999</v>
      </c>
      <c r="T33" s="11">
        <v>111488.35419867853</v>
      </c>
      <c r="U33" s="11">
        <v>8170.4484084560308</v>
      </c>
      <c r="V33" s="11">
        <v>3388.2757539909699</v>
      </c>
      <c r="W33" s="11">
        <v>11005.000298747118</v>
      </c>
      <c r="X33" s="11">
        <v>307.92134012732981</v>
      </c>
    </row>
    <row r="34" spans="1:24" x14ac:dyDescent="0.2">
      <c r="A34" s="3" t="s">
        <v>29</v>
      </c>
      <c r="B34" s="11">
        <v>2352772.0977419359</v>
      </c>
      <c r="C34" s="23">
        <f t="shared" si="0"/>
        <v>0.44833294990211919</v>
      </c>
      <c r="D34" s="23">
        <f t="shared" si="1"/>
        <v>0.42419566044017976</v>
      </c>
      <c r="E34" s="23">
        <f t="shared" si="2"/>
        <v>8.8261924665148132E-4</v>
      </c>
      <c r="F34" s="23">
        <f t="shared" si="3"/>
        <v>0.12658877041104943</v>
      </c>
      <c r="H34" s="11">
        <v>3972.4782399999999</v>
      </c>
      <c r="I34" s="11">
        <v>531382.45633992692</v>
      </c>
      <c r="J34" s="11">
        <v>154033.95102718889</v>
      </c>
      <c r="K34" s="11">
        <v>353062.99611206644</v>
      </c>
      <c r="L34" s="11">
        <v>12373.373308856862</v>
      </c>
      <c r="M34" s="11">
        <v>8164.0910616128895</v>
      </c>
      <c r="N34" s="11">
        <v>913626.13011679752</v>
      </c>
      <c r="O34" s="11">
        <v>27072.633412040959</v>
      </c>
      <c r="P34" s="11">
        <v>40978.070825193354</v>
      </c>
      <c r="Q34" s="11">
        <v>4502.8536112903221</v>
      </c>
      <c r="R34" s="11">
        <v>3691.9348399325918</v>
      </c>
      <c r="S34" s="11">
        <v>2076.6019364516128</v>
      </c>
      <c r="T34" s="11">
        <v>217941.01403494651</v>
      </c>
      <c r="U34" s="11">
        <v>59184.617044462502</v>
      </c>
      <c r="V34" s="11">
        <v>7059.8938791506489</v>
      </c>
      <c r="W34" s="11">
        <v>12110.352627120325</v>
      </c>
      <c r="X34" s="11">
        <v>1538.6493248971042</v>
      </c>
    </row>
    <row r="35" spans="1:24" x14ac:dyDescent="0.2">
      <c r="A35" s="3" t="s">
        <v>30</v>
      </c>
      <c r="B35" s="11">
        <v>1349000</v>
      </c>
      <c r="C35" s="23">
        <f t="shared" si="0"/>
        <v>0.58205180448830818</v>
      </c>
      <c r="D35" s="23">
        <f t="shared" si="1"/>
        <v>0.31245728425566272</v>
      </c>
      <c r="E35" s="23">
        <f t="shared" si="2"/>
        <v>2.4923533728687919E-4</v>
      </c>
      <c r="F35" s="23">
        <f t="shared" si="3"/>
        <v>0.10524167591874216</v>
      </c>
      <c r="H35" s="11">
        <v>2214.5191299999997</v>
      </c>
      <c r="I35" s="11">
        <v>641877.43198239489</v>
      </c>
      <c r="J35" s="11">
        <v>60703.538799590111</v>
      </c>
      <c r="K35" s="11">
        <v>73639.322022701599</v>
      </c>
      <c r="L35" s="11">
        <v>6753.0723200410876</v>
      </c>
      <c r="M35" s="11">
        <v>720.88003919354662</v>
      </c>
      <c r="N35" s="11">
        <v>407159.31303219683</v>
      </c>
      <c r="O35" s="11">
        <v>5906.2532947302843</v>
      </c>
      <c r="P35" s="11">
        <v>331.97659686572808</v>
      </c>
      <c r="Q35" s="11">
        <v>1354.490901290322</v>
      </c>
      <c r="R35" s="11">
        <v>6031.9625966122785</v>
      </c>
      <c r="S35" s="11">
        <v>336.21847000000002</v>
      </c>
      <c r="T35" s="11">
        <v>79348.686212055269</v>
      </c>
      <c r="U35" s="11">
        <v>36719.636823439258</v>
      </c>
      <c r="V35" s="11">
        <v>3238.3534364088082</v>
      </c>
      <c r="W35" s="11">
        <v>22633.253406995973</v>
      </c>
      <c r="X35" s="11">
        <v>31.090935483870968</v>
      </c>
    </row>
    <row r="36" spans="1:24" x14ac:dyDescent="0.2">
      <c r="A36" s="3" t="s">
        <v>31</v>
      </c>
      <c r="B36" s="11">
        <v>4451827.7419354832</v>
      </c>
      <c r="C36" s="23">
        <f t="shared" si="0"/>
        <v>0.43275927596099983</v>
      </c>
      <c r="D36" s="23">
        <f t="shared" si="1"/>
        <v>0.43103427351819973</v>
      </c>
      <c r="E36" s="23">
        <f t="shared" si="2"/>
        <v>1.7534945875075886E-3</v>
      </c>
      <c r="F36" s="23">
        <f t="shared" si="3"/>
        <v>0.13445295593329276</v>
      </c>
      <c r="H36" s="11">
        <v>20389.753669999998</v>
      </c>
      <c r="I36" s="11">
        <v>1242666.8365868132</v>
      </c>
      <c r="J36" s="11">
        <v>163362.36046381417</v>
      </c>
      <c r="K36" s="11">
        <v>468699.95782729826</v>
      </c>
      <c r="L36" s="11">
        <v>31450.84175516681</v>
      </c>
      <c r="M36" s="11">
        <v>96638.736100967668</v>
      </c>
      <c r="N36" s="11">
        <v>1702990.4045954701</v>
      </c>
      <c r="O36" s="11">
        <v>52534.448658749352</v>
      </c>
      <c r="P36" s="11">
        <v>11916.496281279284</v>
      </c>
      <c r="Q36" s="11">
        <v>21609.819011612904</v>
      </c>
      <c r="R36" s="11">
        <v>33200.431925249359</v>
      </c>
      <c r="S36" s="11">
        <v>7806.2558499999996</v>
      </c>
      <c r="T36" s="11">
        <v>424102.52658640477</v>
      </c>
      <c r="U36" s="11">
        <v>70787.906310459221</v>
      </c>
      <c r="V36" s="11">
        <v>24408.897664054621</v>
      </c>
      <c r="W36" s="11">
        <v>77306.91085328476</v>
      </c>
      <c r="X36" s="11">
        <v>1955.1577948583067</v>
      </c>
    </row>
    <row r="37" spans="1:24" x14ac:dyDescent="0.2">
      <c r="A37" s="3" t="s">
        <v>32</v>
      </c>
      <c r="B37" s="11">
        <v>1414390.1029032259</v>
      </c>
      <c r="C37" s="23">
        <f t="shared" si="0"/>
        <v>0.60088665252074058</v>
      </c>
      <c r="D37" s="23">
        <f t="shared" si="1"/>
        <v>0.32753073848066472</v>
      </c>
      <c r="E37" s="23">
        <f t="shared" si="2"/>
        <v>1.8000291147490485E-3</v>
      </c>
      <c r="F37" s="23">
        <f t="shared" si="3"/>
        <v>6.9782579883845702E-2</v>
      </c>
      <c r="H37" s="11">
        <v>5461.4202000000005</v>
      </c>
      <c r="I37" s="11">
        <v>460703.44672362594</v>
      </c>
      <c r="J37" s="11">
        <v>299235.46017845877</v>
      </c>
      <c r="K37" s="11">
        <v>72465.306876965726</v>
      </c>
      <c r="L37" s="11">
        <v>12022.500312934866</v>
      </c>
      <c r="M37" s="11">
        <v>4792.2536290322496</v>
      </c>
      <c r="N37" s="11">
        <v>415417.28360905516</v>
      </c>
      <c r="O37" s="11">
        <v>12774.752176840382</v>
      </c>
      <c r="P37" s="11">
        <v>5149.2376993548387</v>
      </c>
      <c r="Q37" s="11">
        <v>23445.882100322578</v>
      </c>
      <c r="R37" s="11">
        <v>1676.825689031783</v>
      </c>
      <c r="S37" s="11">
        <v>2545.9433648387094</v>
      </c>
      <c r="T37" s="11">
        <v>67461.767544703776</v>
      </c>
      <c r="U37" s="11">
        <v>12607.062213342368</v>
      </c>
      <c r="V37" s="11">
        <v>5654.7790897965606</v>
      </c>
      <c r="W37" s="11">
        <v>12771.298600083694</v>
      </c>
      <c r="X37" s="11">
        <v>204.88289483870966</v>
      </c>
    </row>
    <row r="38" spans="1:24" x14ac:dyDescent="0.2">
      <c r="A38" s="3" t="s">
        <v>33</v>
      </c>
      <c r="B38" s="11">
        <v>10563994.541474653</v>
      </c>
      <c r="C38" s="23">
        <f t="shared" si="0"/>
        <v>0.47155269108020464</v>
      </c>
      <c r="D38" s="23">
        <f t="shared" si="1"/>
        <v>0.38483474659686079</v>
      </c>
      <c r="E38" s="23">
        <f t="shared" si="2"/>
        <v>2.4750546194763703E-3</v>
      </c>
      <c r="F38" s="23">
        <f t="shared" si="3"/>
        <v>0.14113750770345823</v>
      </c>
      <c r="H38" s="11">
        <v>11437.09965</v>
      </c>
      <c r="I38" s="11">
        <v>3040032.3482810603</v>
      </c>
      <c r="J38" s="11">
        <v>733242.07971866545</v>
      </c>
      <c r="K38" s="11">
        <v>1152719.057768397</v>
      </c>
      <c r="L38" s="11">
        <v>44049.469170842087</v>
      </c>
      <c r="M38" s="11">
        <v>44992.852462983807</v>
      </c>
      <c r="N38" s="11">
        <v>3652649.4849545402</v>
      </c>
      <c r="O38" s="11">
        <v>171800.78985446523</v>
      </c>
      <c r="P38" s="11">
        <v>26599.408648083117</v>
      </c>
      <c r="Q38" s="11">
        <v>71043.135271612904</v>
      </c>
      <c r="R38" s="11">
        <v>98306.491227333681</v>
      </c>
      <c r="S38" s="11">
        <v>26146.463490000002</v>
      </c>
      <c r="T38" s="11">
        <v>1091495.5673706124</v>
      </c>
      <c r="U38" s="11">
        <v>251599.46691996683</v>
      </c>
      <c r="V38" s="11">
        <v>40539.445061126069</v>
      </c>
      <c r="W38" s="11">
        <v>103479.40791669308</v>
      </c>
      <c r="X38" s="11">
        <v>3861.9737082715378</v>
      </c>
    </row>
    <row r="39" spans="1:24" x14ac:dyDescent="0.2">
      <c r="A39" s="3" t="s">
        <v>34</v>
      </c>
      <c r="B39" s="11">
        <v>6065167.9677419364</v>
      </c>
      <c r="C39" s="23">
        <f t="shared" si="0"/>
        <v>0.60878502195645112</v>
      </c>
      <c r="D39" s="23">
        <f t="shared" si="1"/>
        <v>0.31979202681851054</v>
      </c>
      <c r="E39" s="23">
        <f t="shared" si="2"/>
        <v>1.497041083988382E-2</v>
      </c>
      <c r="F39" s="23">
        <f t="shared" si="3"/>
        <v>5.645253550177446E-2</v>
      </c>
      <c r="H39" s="11">
        <v>24562.364039516131</v>
      </c>
      <c r="I39" s="11">
        <v>2499755.1074451203</v>
      </c>
      <c r="J39" s="11">
        <v>524737.82928359264</v>
      </c>
      <c r="K39" s="11">
        <v>618081.87350112863</v>
      </c>
      <c r="L39" s="11">
        <v>25246.240141981267</v>
      </c>
      <c r="M39" s="11">
        <v>51198.924858870872</v>
      </c>
      <c r="N39" s="11">
        <v>1552476.2055737954</v>
      </c>
      <c r="O39" s="11">
        <v>58099.137658406551</v>
      </c>
      <c r="P39" s="11">
        <v>24168.198933593358</v>
      </c>
      <c r="Q39" s="11">
        <v>241418.90662935478</v>
      </c>
      <c r="R39" s="11">
        <v>12230.983744879601</v>
      </c>
      <c r="S39" s="11">
        <v>90798.056290000008</v>
      </c>
      <c r="T39" s="11">
        <v>231503.43000683116</v>
      </c>
      <c r="U39" s="11">
        <v>22151.373043294807</v>
      </c>
      <c r="V39" s="11">
        <v>32049.113346728649</v>
      </c>
      <c r="W39" s="11">
        <v>56284.432435584924</v>
      </c>
      <c r="X39" s="11">
        <v>405.76119073744604</v>
      </c>
    </row>
    <row r="40" spans="1:24" x14ac:dyDescent="0.2">
      <c r="A40" s="3" t="s">
        <v>35</v>
      </c>
      <c r="B40" s="11">
        <v>673863.76000000013</v>
      </c>
      <c r="C40" s="23">
        <f t="shared" si="0"/>
        <v>0.61978224896026424</v>
      </c>
      <c r="D40" s="23">
        <f t="shared" si="1"/>
        <v>0.2579081505543796</v>
      </c>
      <c r="E40" s="23">
        <f t="shared" si="2"/>
        <v>1.1597554019026804E-3</v>
      </c>
      <c r="F40" s="23">
        <f t="shared" si="3"/>
        <v>0.12114984508345326</v>
      </c>
      <c r="H40" s="11">
        <v>1921.12959</v>
      </c>
      <c r="I40" s="11">
        <v>318540.55496445962</v>
      </c>
      <c r="J40" s="11">
        <v>88287.505493787641</v>
      </c>
      <c r="K40" s="11">
        <v>7537.9685295191321</v>
      </c>
      <c r="L40" s="11">
        <v>1361.6380878533923</v>
      </c>
      <c r="M40" s="11">
        <v>229.60667580645148</v>
      </c>
      <c r="N40" s="11">
        <v>169074.18589160929</v>
      </c>
      <c r="O40" s="11">
        <v>1303.899748359134</v>
      </c>
      <c r="P40" s="11">
        <v>263.71051976521039</v>
      </c>
      <c r="Q40" s="11">
        <v>2784.4842151612902</v>
      </c>
      <c r="R40" s="11">
        <v>139.06901651895183</v>
      </c>
      <c r="S40" s="11">
        <v>781.51713580645151</v>
      </c>
      <c r="T40" s="11">
        <v>68854.617138001122</v>
      </c>
      <c r="U40" s="11">
        <v>6155.1646425524923</v>
      </c>
      <c r="V40" s="11">
        <v>1899.5668869938377</v>
      </c>
      <c r="W40" s="11">
        <v>4660.2303218704028</v>
      </c>
      <c r="X40" s="11">
        <v>68.911141935483869</v>
      </c>
    </row>
    <row r="41" spans="1:24" x14ac:dyDescent="0.2">
      <c r="A41" s="3" t="s">
        <v>36</v>
      </c>
      <c r="B41" s="11">
        <v>7570347</v>
      </c>
      <c r="C41" s="23">
        <f t="shared" si="0"/>
        <v>0.62042200053583785</v>
      </c>
      <c r="D41" s="23">
        <f t="shared" si="1"/>
        <v>0.28851978433838027</v>
      </c>
      <c r="E41" s="23">
        <f t="shared" si="2"/>
        <v>3.1769349412401966E-3</v>
      </c>
      <c r="F41" s="23">
        <f t="shared" si="3"/>
        <v>8.7881280184541569E-2</v>
      </c>
      <c r="H41" s="11">
        <v>19131.46717</v>
      </c>
      <c r="I41" s="11">
        <v>2969036.6322077061</v>
      </c>
      <c r="J41" s="11">
        <v>812583.17604122229</v>
      </c>
      <c r="K41" s="11">
        <v>879091.61003564554</v>
      </c>
      <c r="L41" s="11">
        <v>16966.945035904449</v>
      </c>
      <c r="M41" s="11">
        <v>6090.2833916128948</v>
      </c>
      <c r="N41" s="11">
        <v>2095407.4765651221</v>
      </c>
      <c r="O41" s="11">
        <v>46350.552277735296</v>
      </c>
      <c r="P41" s="11">
        <v>3243.8988855920738</v>
      </c>
      <c r="Q41" s="11">
        <v>32185.947048064514</v>
      </c>
      <c r="R41" s="11">
        <v>916.72563857731063</v>
      </c>
      <c r="S41" s="11">
        <v>24050.4999016129</v>
      </c>
      <c r="T41" s="11">
        <v>568444.16967968037</v>
      </c>
      <c r="U41" s="11">
        <v>32438.820893081014</v>
      </c>
      <c r="V41" s="11">
        <v>23360.91491976687</v>
      </c>
      <c r="W41" s="11">
        <v>40534.031690698015</v>
      </c>
      <c r="X41" s="11">
        <v>513.84861797746851</v>
      </c>
    </row>
    <row r="42" spans="1:24" x14ac:dyDescent="0.2">
      <c r="A42" s="3" t="s">
        <v>37</v>
      </c>
      <c r="B42" s="11">
        <v>2281826.0685510058</v>
      </c>
      <c r="C42" s="23">
        <f t="shared" si="0"/>
        <v>0.69311850711367362</v>
      </c>
      <c r="D42" s="23">
        <f t="shared" si="1"/>
        <v>0.2454389832218617</v>
      </c>
      <c r="E42" s="23">
        <f t="shared" si="2"/>
        <v>1.4005491934928184E-3</v>
      </c>
      <c r="F42" s="23">
        <f t="shared" si="3"/>
        <v>6.0041960470971815E-2</v>
      </c>
      <c r="H42" s="11">
        <v>11869.050810000001</v>
      </c>
      <c r="I42" s="11">
        <v>1062789.6252757933</v>
      </c>
      <c r="J42" s="11">
        <v>403465.51539126527</v>
      </c>
      <c r="K42" s="11">
        <v>83391.400891089215</v>
      </c>
      <c r="L42" s="11">
        <v>20060.285758988717</v>
      </c>
      <c r="M42" s="11">
        <v>12655.189834112896</v>
      </c>
      <c r="N42" s="11">
        <v>539879.56332975789</v>
      </c>
      <c r="O42" s="11">
        <v>2959.9167470391635</v>
      </c>
      <c r="P42" s="11">
        <v>3430.3728629032203</v>
      </c>
      <c r="Q42" s="11">
        <v>819.43936032258011</v>
      </c>
      <c r="R42" s="11">
        <v>304.58802016129022</v>
      </c>
      <c r="S42" s="11">
        <v>3195.8096599999999</v>
      </c>
      <c r="T42" s="11">
        <v>101605.86115113649</v>
      </c>
      <c r="U42" s="11">
        <v>4878.4966695967678</v>
      </c>
      <c r="V42" s="11">
        <v>4637.6205352439192</v>
      </c>
      <c r="W42" s="11">
        <v>25431.931244563057</v>
      </c>
      <c r="X42" s="11">
        <v>451.40100903225806</v>
      </c>
    </row>
    <row r="43" spans="1:24" x14ac:dyDescent="0.2">
      <c r="A43" s="3" t="s">
        <v>38</v>
      </c>
      <c r="B43" s="11">
        <v>3078199.3400000008</v>
      </c>
      <c r="C43" s="23">
        <f t="shared" si="0"/>
        <v>0.44642801496833989</v>
      </c>
      <c r="D43" s="23">
        <f t="shared" si="1"/>
        <v>0.39773236421144997</v>
      </c>
      <c r="E43" s="23">
        <f t="shared" si="2"/>
        <v>6.5810739242118076E-3</v>
      </c>
      <c r="F43" s="23">
        <f t="shared" si="3"/>
        <v>0.1492585468959981</v>
      </c>
      <c r="H43" s="11">
        <v>1972.1248499999999</v>
      </c>
      <c r="I43" s="11">
        <v>722818.760351668</v>
      </c>
      <c r="J43" s="11">
        <v>466517.87766634428</v>
      </c>
      <c r="K43" s="11">
        <v>174728.52793701607</v>
      </c>
      <c r="L43" s="11">
        <v>8157.1302280261643</v>
      </c>
      <c r="M43" s="11">
        <v>3435.1564074193539</v>
      </c>
      <c r="N43" s="11">
        <v>1110709.262853374</v>
      </c>
      <c r="O43" s="11">
        <v>76963.815655849481</v>
      </c>
      <c r="P43" s="11">
        <v>11996.625779788763</v>
      </c>
      <c r="Q43" s="11">
        <v>20236.714681290323</v>
      </c>
      <c r="R43" s="11">
        <v>957.9256346034748</v>
      </c>
      <c r="S43" s="11">
        <v>20257.857410000001</v>
      </c>
      <c r="T43" s="11">
        <v>240679.84525257986</v>
      </c>
      <c r="U43" s="11">
        <v>170936.5540425728</v>
      </c>
      <c r="V43" s="11">
        <v>12347.234287104482</v>
      </c>
      <c r="W43" s="11">
        <v>35089.746699910247</v>
      </c>
      <c r="X43" s="11">
        <v>394.18026245321062</v>
      </c>
    </row>
    <row r="44" spans="1:24" x14ac:dyDescent="0.2">
      <c r="A44" s="3" t="s">
        <v>39</v>
      </c>
      <c r="B44" s="11">
        <v>8195584.6774193551</v>
      </c>
      <c r="C44" s="23">
        <f t="shared" si="0"/>
        <v>0.53098704131466568</v>
      </c>
      <c r="D44" s="23">
        <f t="shared" si="1"/>
        <v>0.28329381319101515</v>
      </c>
      <c r="E44" s="23">
        <f t="shared" si="2"/>
        <v>2.7832756280156755E-3</v>
      </c>
      <c r="F44" s="23">
        <f t="shared" si="3"/>
        <v>0.1829358698663035</v>
      </c>
      <c r="H44" s="11">
        <v>36114.949509999991</v>
      </c>
      <c r="I44" s="11">
        <v>3236249.022791272</v>
      </c>
      <c r="J44" s="11">
        <v>721364.51945215522</v>
      </c>
      <c r="K44" s="11">
        <v>283940.25896549411</v>
      </c>
      <c r="L44" s="11">
        <v>74080.508987790759</v>
      </c>
      <c r="M44" s="11">
        <v>66026.319472096729</v>
      </c>
      <c r="N44" s="11">
        <v>2135074.5579895391</v>
      </c>
      <c r="O44" s="11">
        <v>53328.687645374463</v>
      </c>
      <c r="P44" s="11">
        <v>8950.4609096086551</v>
      </c>
      <c r="Q44" s="11">
        <v>53115.56567290322</v>
      </c>
      <c r="R44" s="11">
        <v>5262.842906462568</v>
      </c>
      <c r="S44" s="11">
        <v>22810.571090000001</v>
      </c>
      <c r="T44" s="11">
        <v>1218194.2151186182</v>
      </c>
      <c r="U44" s="11">
        <v>121605.54947406318</v>
      </c>
      <c r="V44" s="11">
        <v>69620.157067808832</v>
      </c>
      <c r="W44" s="11">
        <v>86934.030771056801</v>
      </c>
      <c r="X44" s="11">
        <v>2912.4595951111924</v>
      </c>
    </row>
    <row r="45" spans="1:24" x14ac:dyDescent="0.2">
      <c r="A45" s="3" t="s">
        <v>40</v>
      </c>
      <c r="B45" s="11">
        <v>594751.81521612918</v>
      </c>
      <c r="C45" s="23">
        <f t="shared" si="0"/>
        <v>0.41823660735145124</v>
      </c>
      <c r="D45" s="23">
        <f t="shared" si="1"/>
        <v>0.42605154528693034</v>
      </c>
      <c r="E45" s="23">
        <f t="shared" si="2"/>
        <v>3.2572787344852519E-3</v>
      </c>
      <c r="F45" s="23">
        <f t="shared" si="3"/>
        <v>0.15245456862713297</v>
      </c>
      <c r="H45" s="11">
        <v>1729.77819</v>
      </c>
      <c r="I45" s="11">
        <v>206580.30995288159</v>
      </c>
      <c r="J45" s="11">
        <v>30235.888811030454</v>
      </c>
      <c r="K45" s="11">
        <v>7662.8672903024199</v>
      </c>
      <c r="L45" s="11">
        <v>2538.137167896653</v>
      </c>
      <c r="M45" s="11">
        <v>9294.2754285483825</v>
      </c>
      <c r="N45" s="11">
        <v>230547.89616360373</v>
      </c>
      <c r="O45" s="11">
        <v>4964.075890376922</v>
      </c>
      <c r="P45" s="11">
        <v>356.92919031117816</v>
      </c>
      <c r="Q45" s="11">
        <v>5368.6222903225789</v>
      </c>
      <c r="R45" s="11">
        <v>2863.130971875908</v>
      </c>
      <c r="S45" s="11">
        <v>1937.2724399999997</v>
      </c>
      <c r="T45" s="11">
        <v>48755.840874949849</v>
      </c>
      <c r="U45" s="11">
        <v>22501.571384352719</v>
      </c>
      <c r="V45" s="11">
        <v>3361.6193895944498</v>
      </c>
      <c r="W45" s="11">
        <v>15837.5618213403</v>
      </c>
      <c r="X45" s="11">
        <v>216.03795874197144</v>
      </c>
    </row>
    <row r="46" spans="1:24" x14ac:dyDescent="0.2">
      <c r="A46" s="3" t="s">
        <v>41</v>
      </c>
      <c r="B46" s="11">
        <v>3711000</v>
      </c>
      <c r="C46" s="23">
        <f t="shared" si="0"/>
        <v>0.65072618217962841</v>
      </c>
      <c r="D46" s="23">
        <f t="shared" si="1"/>
        <v>0.2692449861564839</v>
      </c>
      <c r="E46" s="23">
        <f t="shared" si="2"/>
        <v>1.4202610511991374E-2</v>
      </c>
      <c r="F46" s="23">
        <f t="shared" si="3"/>
        <v>6.582622115189618E-2</v>
      </c>
      <c r="H46" s="11">
        <v>24600.77334</v>
      </c>
      <c r="I46" s="11">
        <v>1637971.6963199731</v>
      </c>
      <c r="J46" s="11">
        <v>403068.25598181505</v>
      </c>
      <c r="K46" s="11">
        <v>337429.46051499998</v>
      </c>
      <c r="L46" s="11">
        <v>11774.675911812627</v>
      </c>
      <c r="M46" s="11">
        <v>26913.488411370883</v>
      </c>
      <c r="N46" s="11">
        <v>860857.67713392375</v>
      </c>
      <c r="O46" s="11">
        <v>26473.004444968097</v>
      </c>
      <c r="P46" s="11">
        <v>9869.8325419907087</v>
      </c>
      <c r="Q46" s="11">
        <v>70630.849409032249</v>
      </c>
      <c r="R46" s="11">
        <v>4423.291685426022</v>
      </c>
      <c r="S46" s="11">
        <v>52705.887609999991</v>
      </c>
      <c r="T46" s="11">
        <v>167876.44367579074</v>
      </c>
      <c r="U46" s="11">
        <v>10653.344636469681</v>
      </c>
      <c r="V46" s="11">
        <v>22153.771251149068</v>
      </c>
      <c r="W46" s="11">
        <v>43417.413633535296</v>
      </c>
      <c r="X46" s="11">
        <v>180.13349774193551</v>
      </c>
    </row>
    <row r="47" spans="1:24" x14ac:dyDescent="0.2">
      <c r="A47" s="3" t="s">
        <v>42</v>
      </c>
      <c r="B47" s="11">
        <v>764000</v>
      </c>
      <c r="C47" s="23">
        <f t="shared" si="0"/>
        <v>0.61771598111867676</v>
      </c>
      <c r="D47" s="23">
        <f t="shared" si="1"/>
        <v>0.26313993897971416</v>
      </c>
      <c r="E47" s="23">
        <f t="shared" si="2"/>
        <v>2.8093088481675392E-3</v>
      </c>
      <c r="F47" s="23">
        <f t="shared" si="3"/>
        <v>0.11633477105344156</v>
      </c>
      <c r="H47" s="11">
        <v>1774.94103</v>
      </c>
      <c r="I47" s="11">
        <v>253648.280662248</v>
      </c>
      <c r="J47" s="11">
        <v>194866.56826934413</v>
      </c>
      <c r="K47" s="11">
        <v>20729.865662535278</v>
      </c>
      <c r="L47" s="11">
        <v>915.35395054163382</v>
      </c>
      <c r="M47" s="11">
        <v>212.86312790322569</v>
      </c>
      <c r="N47" s="11">
        <v>196536.21332130407</v>
      </c>
      <c r="O47" s="11">
        <v>899.03950713318102</v>
      </c>
      <c r="P47" s="11">
        <v>252.03263894432123</v>
      </c>
      <c r="Q47" s="11">
        <v>2805.0607419354837</v>
      </c>
      <c r="R47" s="11">
        <v>333.70404328134521</v>
      </c>
      <c r="S47" s="11">
        <v>2146.31196</v>
      </c>
      <c r="T47" s="11">
        <v>64491.651950956417</v>
      </c>
      <c r="U47" s="11">
        <v>6259.5584715225523</v>
      </c>
      <c r="V47" s="11">
        <v>4575.0533255342561</v>
      </c>
      <c r="W47" s="11">
        <v>13513.874028142176</v>
      </c>
      <c r="X47" s="11">
        <v>39.627308673948022</v>
      </c>
    </row>
    <row r="48" spans="1:24" x14ac:dyDescent="0.2">
      <c r="A48" s="3" t="s">
        <v>43</v>
      </c>
      <c r="B48" s="11">
        <v>3897353.8018433182</v>
      </c>
      <c r="C48" s="23">
        <f t="shared" si="0"/>
        <v>0.59980412208668865</v>
      </c>
      <c r="D48" s="23">
        <f t="shared" si="1"/>
        <v>0.30857681374415552</v>
      </c>
      <c r="E48" s="23">
        <f t="shared" si="2"/>
        <v>9.3809653424243803E-3</v>
      </c>
      <c r="F48" s="23">
        <f t="shared" si="3"/>
        <v>8.2238098826731318E-2</v>
      </c>
      <c r="H48" s="11">
        <v>20927.62688</v>
      </c>
      <c r="I48" s="11">
        <v>1337512.4289856586</v>
      </c>
      <c r="J48" s="11">
        <v>395842.12612879986</v>
      </c>
      <c r="K48" s="11">
        <v>504642.13972868928</v>
      </c>
      <c r="L48" s="11">
        <v>78724.553852702069</v>
      </c>
      <c r="M48" s="11">
        <v>22361.841178064416</v>
      </c>
      <c r="N48" s="11">
        <v>991538.85281188681</v>
      </c>
      <c r="O48" s="11">
        <v>47313.737144699444</v>
      </c>
      <c r="P48" s="11">
        <v>19796.954594699506</v>
      </c>
      <c r="Q48" s="11">
        <v>107226.3598425806</v>
      </c>
      <c r="R48" s="11">
        <v>14395.272634551464</v>
      </c>
      <c r="S48" s="11">
        <v>36560.940942258065</v>
      </c>
      <c r="T48" s="11">
        <v>258071.55869483313</v>
      </c>
      <c r="U48" s="11">
        <v>10947.937969673805</v>
      </c>
      <c r="V48" s="11">
        <v>27265.660387643653</v>
      </c>
      <c r="W48" s="11">
        <v>24070.990841023427</v>
      </c>
      <c r="X48" s="11">
        <v>154.8192255537102</v>
      </c>
    </row>
    <row r="49" spans="1:24" x14ac:dyDescent="0.2">
      <c r="A49" s="3" t="s">
        <v>44</v>
      </c>
      <c r="B49" s="11">
        <v>20202010.774193548</v>
      </c>
      <c r="C49" s="23">
        <f t="shared" si="0"/>
        <v>0.61089759613992312</v>
      </c>
      <c r="D49" s="23">
        <f t="shared" si="1"/>
        <v>0.31321971382922437</v>
      </c>
      <c r="E49" s="23">
        <f t="shared" si="2"/>
        <v>4.7389719314494174E-3</v>
      </c>
      <c r="F49" s="23">
        <f t="shared" si="3"/>
        <v>7.1143718099403189E-2</v>
      </c>
      <c r="H49" s="11">
        <v>80800.328531451611</v>
      </c>
      <c r="I49" s="11">
        <v>6534748.4321324388</v>
      </c>
      <c r="J49" s="11">
        <v>3095349.6046922146</v>
      </c>
      <c r="K49" s="11">
        <v>2428488.4554973682</v>
      </c>
      <c r="L49" s="11">
        <v>201972.99829419376</v>
      </c>
      <c r="M49" s="11">
        <v>197891.95436806406</v>
      </c>
      <c r="N49" s="11">
        <v>5535441.2128531141</v>
      </c>
      <c r="O49" s="11">
        <v>189473.35379439604</v>
      </c>
      <c r="P49" s="11">
        <v>209960.15747540936</v>
      </c>
      <c r="Q49" s="11">
        <v>160013.71463096773</v>
      </c>
      <c r="R49" s="11">
        <v>34887.640345859742</v>
      </c>
      <c r="S49" s="11">
        <v>95736.76201774193</v>
      </c>
      <c r="T49" s="11">
        <v>1075287.6724809865</v>
      </c>
      <c r="U49" s="11">
        <v>120883.70246250705</v>
      </c>
      <c r="V49" s="11">
        <v>101514.54942078594</v>
      </c>
      <c r="W49" s="11">
        <v>137673.81543492523</v>
      </c>
      <c r="X49" s="11">
        <v>1886.4197611273307</v>
      </c>
    </row>
    <row r="50" spans="1:24" x14ac:dyDescent="0.2">
      <c r="A50" s="3" t="s">
        <v>45</v>
      </c>
      <c r="B50" s="11">
        <v>1228423.2999999998</v>
      </c>
      <c r="C50" s="23">
        <f t="shared" si="0"/>
        <v>0.64375229868966388</v>
      </c>
      <c r="D50" s="23">
        <f t="shared" si="1"/>
        <v>0.26198172046448387</v>
      </c>
      <c r="E50" s="23">
        <f t="shared" si="2"/>
        <v>1.2874295774103278E-3</v>
      </c>
      <c r="F50" s="23">
        <f t="shared" si="3"/>
        <v>9.2978551268441886E-2</v>
      </c>
      <c r="H50" s="11">
        <v>2182.6793400000001</v>
      </c>
      <c r="I50" s="11">
        <v>589708.71890753903</v>
      </c>
      <c r="J50" s="11">
        <v>110188.66647023277</v>
      </c>
      <c r="K50" s="11">
        <v>76827.863873870941</v>
      </c>
      <c r="L50" s="11">
        <v>11892.394547299724</v>
      </c>
      <c r="M50" s="11">
        <v>7269.8951612903202</v>
      </c>
      <c r="N50" s="11">
        <v>302921.20520046662</v>
      </c>
      <c r="O50" s="11">
        <v>2299.6246232419489</v>
      </c>
      <c r="P50" s="11">
        <v>4308.0830661290256</v>
      </c>
      <c r="Q50" s="11">
        <v>4591.3933448387088</v>
      </c>
      <c r="R50" s="11">
        <v>434.24819669217413</v>
      </c>
      <c r="S50" s="11">
        <v>1581.5084900000002</v>
      </c>
      <c r="T50" s="11">
        <v>87282.676338707301</v>
      </c>
      <c r="U50" s="11">
        <v>3779.7343345240424</v>
      </c>
      <c r="V50" s="11">
        <v>1122.7909809652429</v>
      </c>
      <c r="W50" s="11">
        <v>22020.232556460014</v>
      </c>
      <c r="X50" s="11">
        <v>11.58456774193548</v>
      </c>
    </row>
    <row r="51" spans="1:24" x14ac:dyDescent="0.2">
      <c r="A51" s="3" t="s">
        <v>46</v>
      </c>
      <c r="B51" s="11">
        <v>503550.65258064511</v>
      </c>
      <c r="C51" s="23">
        <f t="shared" si="0"/>
        <v>0.61111314108420134</v>
      </c>
      <c r="D51" s="23">
        <f t="shared" si="1"/>
        <v>0.28891704591515605</v>
      </c>
      <c r="E51" s="23">
        <f t="shared" si="2"/>
        <v>6.0036705036656333E-4</v>
      </c>
      <c r="F51" s="23">
        <f t="shared" si="3"/>
        <v>9.9369445950276164E-2</v>
      </c>
      <c r="H51" s="11">
        <v>435.46127999999999</v>
      </c>
      <c r="I51" s="11">
        <v>208951.00555848854</v>
      </c>
      <c r="J51" s="11">
        <v>51120.901327698484</v>
      </c>
      <c r="K51" s="11">
        <v>42914.576541733863</v>
      </c>
      <c r="L51" s="11">
        <v>4304.4762856365242</v>
      </c>
      <c r="M51" s="11">
        <v>35.169384516128993</v>
      </c>
      <c r="N51" s="11">
        <v>136585.50962245985</v>
      </c>
      <c r="O51" s="11">
        <v>2997.6380812181142</v>
      </c>
      <c r="P51" s="11">
        <v>21.324536442598884</v>
      </c>
      <c r="Q51" s="11">
        <v>512.546297419354</v>
      </c>
      <c r="R51" s="11">
        <v>5332.1790901929744</v>
      </c>
      <c r="S51" s="11">
        <v>302.31522000000001</v>
      </c>
      <c r="T51" s="11">
        <v>17596.201137823002</v>
      </c>
      <c r="U51" s="11">
        <v>4970.3442805879622</v>
      </c>
      <c r="V51" s="11">
        <v>22124.126904654178</v>
      </c>
      <c r="W51" s="11">
        <v>5202.8440974510213</v>
      </c>
      <c r="X51" s="11">
        <v>144.03293432253767</v>
      </c>
    </row>
    <row r="52" spans="1:24" x14ac:dyDescent="0.2">
      <c r="A52" s="4" t="s">
        <v>47</v>
      </c>
      <c r="B52" s="11">
        <v>4924881.3225806458</v>
      </c>
      <c r="C52" s="23">
        <f t="shared" si="0"/>
        <v>0.52386304827308772</v>
      </c>
      <c r="D52" s="23">
        <f t="shared" si="1"/>
        <v>0.3647562521773885</v>
      </c>
      <c r="E52" s="23">
        <f t="shared" si="2"/>
        <v>1.1380671386540239E-2</v>
      </c>
      <c r="F52" s="23">
        <f t="shared" si="3"/>
        <v>0.10000002816298349</v>
      </c>
      <c r="H52" s="11">
        <v>9464.6994799999993</v>
      </c>
      <c r="I52" s="11">
        <v>1628185.9432291454</v>
      </c>
      <c r="J52" s="11">
        <v>627869.48619755812</v>
      </c>
      <c r="K52" s="11">
        <v>289466.40815345763</v>
      </c>
      <c r="L52" s="11">
        <v>24976.804970131638</v>
      </c>
      <c r="M52" s="11">
        <v>12804.886839354831</v>
      </c>
      <c r="N52" s="11">
        <v>1611397.7010484859</v>
      </c>
      <c r="O52" s="11">
        <v>53614.802662770024</v>
      </c>
      <c r="P52" s="11">
        <v>11379.80132461673</v>
      </c>
      <c r="Q52" s="11">
        <v>88722.978321290313</v>
      </c>
      <c r="R52" s="11">
        <v>18461.08344641891</v>
      </c>
      <c r="S52" s="11">
        <v>56048.455950000003</v>
      </c>
      <c r="T52" s="11">
        <v>343272.68622433336</v>
      </c>
      <c r="U52" s="11">
        <v>53525.150719938363</v>
      </c>
      <c r="V52" s="11">
        <v>34160.922063844424</v>
      </c>
      <c r="W52" s="11">
        <v>60789.847176056792</v>
      </c>
      <c r="X52" s="11">
        <v>739.66477324304446</v>
      </c>
    </row>
    <row r="53" spans="1:24" x14ac:dyDescent="0.2">
      <c r="A53" s="4" t="s">
        <v>48</v>
      </c>
      <c r="B53" s="11">
        <v>4374054.88</v>
      </c>
      <c r="C53" s="23">
        <f t="shared" si="0"/>
        <v>0.4913916530404302</v>
      </c>
      <c r="D53" s="23">
        <f t="shared" si="1"/>
        <v>0.39578251121862684</v>
      </c>
      <c r="E53" s="23">
        <f t="shared" si="2"/>
        <v>1.5631456276944888E-3</v>
      </c>
      <c r="F53" s="23">
        <f t="shared" si="3"/>
        <v>0.11126269011324845</v>
      </c>
      <c r="H53" s="11">
        <v>4823.3002699999997</v>
      </c>
      <c r="I53" s="11">
        <v>1184880.4940805573</v>
      </c>
      <c r="J53" s="11">
        <v>670730.92330113973</v>
      </c>
      <c r="K53" s="11">
        <v>268890.35816919344</v>
      </c>
      <c r="L53" s="11">
        <v>20048.982151870237</v>
      </c>
      <c r="M53" s="11">
        <v>7296.4523396774093</v>
      </c>
      <c r="N53" s="11">
        <v>1625574.7086428255</v>
      </c>
      <c r="O53" s="11">
        <v>72844.927301719232</v>
      </c>
      <c r="P53" s="11">
        <v>14258.908278614788</v>
      </c>
      <c r="Q53" s="11">
        <v>8310.3662361290299</v>
      </c>
      <c r="R53" s="11">
        <v>2889.0618155234624</v>
      </c>
      <c r="S53" s="11">
        <v>6837.2847609677419</v>
      </c>
      <c r="T53" s="11">
        <v>297462.59353770065</v>
      </c>
      <c r="U53" s="11">
        <v>135656.37027902607</v>
      </c>
      <c r="V53" s="11">
        <v>12345.866124601062</v>
      </c>
      <c r="W53" s="11">
        <v>40557.620804155857</v>
      </c>
      <c r="X53" s="11">
        <v>646.66190629850405</v>
      </c>
    </row>
    <row r="54" spans="1:24" x14ac:dyDescent="0.2">
      <c r="A54" s="4" t="s">
        <v>49</v>
      </c>
      <c r="B54" s="11">
        <v>1218208.0545454547</v>
      </c>
      <c r="C54" s="23">
        <f t="shared" si="0"/>
        <v>0.68703789256451731</v>
      </c>
      <c r="D54" s="23">
        <f t="shared" si="1"/>
        <v>0.23826486183341411</v>
      </c>
      <c r="E54" s="23">
        <f t="shared" si="2"/>
        <v>1.0266927019019576E-2</v>
      </c>
      <c r="F54" s="23">
        <f t="shared" si="3"/>
        <v>6.4430318583048818E-2</v>
      </c>
      <c r="H54" s="11">
        <v>2695.7539899999997</v>
      </c>
      <c r="I54" s="11">
        <v>636098.92302452191</v>
      </c>
      <c r="J54" s="11">
        <v>84789.615164070317</v>
      </c>
      <c r="K54" s="11">
        <v>108883.34293517111</v>
      </c>
      <c r="L54" s="11">
        <v>4487.4593862664688</v>
      </c>
      <c r="M54" s="11">
        <v>1156.7205561290314</v>
      </c>
      <c r="N54" s="11">
        <v>271125.65214671707</v>
      </c>
      <c r="O54" s="11">
        <v>10090.655739982943</v>
      </c>
      <c r="P54" s="11">
        <v>430.23150965630077</v>
      </c>
      <c r="Q54" s="11">
        <v>7237.3864829032254</v>
      </c>
      <c r="R54" s="11">
        <v>215.52736523640399</v>
      </c>
      <c r="S54" s="11">
        <v>12507.253190000001</v>
      </c>
      <c r="T54" s="11">
        <v>57045.498228534721</v>
      </c>
      <c r="U54" s="11">
        <v>2678.9033187023738</v>
      </c>
      <c r="V54" s="11">
        <v>7926.7354458662176</v>
      </c>
      <c r="W54" s="11">
        <v>10789.893141346973</v>
      </c>
      <c r="X54" s="11">
        <v>48.502920349480839</v>
      </c>
    </row>
    <row r="55" spans="1:24" x14ac:dyDescent="0.2">
      <c r="A55" s="4" t="s">
        <v>50</v>
      </c>
      <c r="B55" s="11">
        <v>4745062.09</v>
      </c>
      <c r="C55" s="23">
        <f t="shared" si="0"/>
        <v>0.56636849333085526</v>
      </c>
      <c r="D55" s="23">
        <f t="shared" si="1"/>
        <v>0.28985034127715598</v>
      </c>
      <c r="E55" s="23">
        <f t="shared" si="2"/>
        <v>3.0427559905754577E-4</v>
      </c>
      <c r="F55" s="23">
        <f t="shared" si="3"/>
        <v>0.14347688979293141</v>
      </c>
      <c r="H55" s="11">
        <v>17232.909905241933</v>
      </c>
      <c r="I55" s="11">
        <v>2070925.2262120731</v>
      </c>
      <c r="J55" s="11">
        <v>517936.98155252577</v>
      </c>
      <c r="K55" s="11">
        <v>63865.664685211428</v>
      </c>
      <c r="L55" s="11">
        <v>17492.884319606645</v>
      </c>
      <c r="M55" s="11">
        <v>9446.5094328633786</v>
      </c>
      <c r="N55" s="11">
        <v>1328074.3123839677</v>
      </c>
      <c r="O55" s="11">
        <v>14823.435989152564</v>
      </c>
      <c r="P55" s="11">
        <v>5251.8009825158115</v>
      </c>
      <c r="Q55" s="11">
        <v>6297.0699054838706</v>
      </c>
      <c r="R55" s="11">
        <v>11464.737473811423</v>
      </c>
      <c r="S55" s="11">
        <v>1443.8066100000001</v>
      </c>
      <c r="T55" s="11">
        <v>508678.21355264285</v>
      </c>
      <c r="U55" s="11">
        <v>70133.820329499285</v>
      </c>
      <c r="V55" s="11">
        <v>41247.61913902477</v>
      </c>
      <c r="W55" s="11">
        <v>59235.314660357159</v>
      </c>
      <c r="X55" s="11">
        <v>1511.7828660226535</v>
      </c>
    </row>
    <row r="56" spans="1:24" x14ac:dyDescent="0.2">
      <c r="A56" s="10" t="s">
        <v>51</v>
      </c>
      <c r="B56" s="12">
        <v>397539.69513548387</v>
      </c>
      <c r="C56" s="25">
        <f t="shared" si="0"/>
        <v>0.57542552073103503</v>
      </c>
      <c r="D56" s="25">
        <f t="shared" si="1"/>
        <v>0.32045814593441097</v>
      </c>
      <c r="E56" s="25">
        <f t="shared" si="2"/>
        <v>3.4682944039842413E-3</v>
      </c>
      <c r="F56" s="25">
        <f t="shared" si="3"/>
        <v>0.10064803893056977</v>
      </c>
      <c r="G56" s="7"/>
      <c r="H56" s="12">
        <v>1195.80897</v>
      </c>
      <c r="I56" s="12">
        <v>173402.18930233474</v>
      </c>
      <c r="J56" s="12">
        <v>41035.773108281617</v>
      </c>
      <c r="K56" s="12">
        <v>11429.231307268628</v>
      </c>
      <c r="L56" s="12">
        <v>1691.4833967077248</v>
      </c>
      <c r="M56" s="12">
        <v>345.26413274193499</v>
      </c>
      <c r="N56" s="12">
        <v>120136.69470711007</v>
      </c>
      <c r="O56" s="12">
        <v>1429.9331471041342</v>
      </c>
      <c r="P56" s="12">
        <v>728.99090709677375</v>
      </c>
      <c r="Q56" s="12">
        <v>4058.8891687096775</v>
      </c>
      <c r="R56" s="12">
        <v>695.06157568553851</v>
      </c>
      <c r="S56" s="12">
        <v>1378.7846999999999</v>
      </c>
      <c r="T56" s="12">
        <v>29479.90069892901</v>
      </c>
      <c r="U56" s="12">
        <v>5343.6366009671992</v>
      </c>
      <c r="V56" s="12">
        <v>942.52098566736663</v>
      </c>
      <c r="W56" s="12">
        <v>4020.2877004278198</v>
      </c>
      <c r="X56" s="12">
        <v>225.24472645161291</v>
      </c>
    </row>
    <row r="57" spans="1:24" ht="15.75" x14ac:dyDescent="0.25">
      <c r="A57" s="5" t="s">
        <v>52</v>
      </c>
      <c r="B57" s="13">
        <f>SUM(B6:B56)</f>
        <v>204160024.65256783</v>
      </c>
      <c r="C57" s="26">
        <f t="shared" si="0"/>
        <v>0.55750785410012538</v>
      </c>
      <c r="D57" s="26">
        <f t="shared" si="1"/>
        <v>0.33248028500165661</v>
      </c>
      <c r="E57" s="26">
        <f t="shared" si="2"/>
        <v>3.7766828800035301E-3</v>
      </c>
      <c r="F57" s="26">
        <f t="shared" si="3"/>
        <v>0.10623516319941388</v>
      </c>
      <c r="H57" s="13">
        <f t="shared" ref="H57:X57" si="4">SUM(H6:H56)</f>
        <v>1019721.0498895562</v>
      </c>
      <c r="I57" s="13">
        <f t="shared" si="4"/>
        <v>72165955.830922142</v>
      </c>
      <c r="J57" s="13">
        <f t="shared" si="4"/>
        <v>21804389.780127224</v>
      </c>
      <c r="K57" s="13">
        <f t="shared" si="4"/>
        <v>17303154.258764394</v>
      </c>
      <c r="L57" s="13">
        <f t="shared" si="4"/>
        <v>1527596.3173784718</v>
      </c>
      <c r="M57" s="13">
        <f t="shared" si="4"/>
        <v>993386.89250189404</v>
      </c>
      <c r="N57" s="13">
        <f t="shared" si="4"/>
        <v>61463808.327826045</v>
      </c>
      <c r="O57" s="13">
        <f t="shared" si="4"/>
        <v>1989884.6096072292</v>
      </c>
      <c r="P57" s="13">
        <f t="shared" si="4"/>
        <v>1212581.9293598412</v>
      </c>
      <c r="Q57" s="13">
        <f t="shared" si="4"/>
        <v>1604706.2571164514</v>
      </c>
      <c r="R57" s="13">
        <f t="shared" si="4"/>
        <v>614815.16601954168</v>
      </c>
      <c r="S57" s="13">
        <f t="shared" si="4"/>
        <v>771047.66988645156</v>
      </c>
      <c r="T57" s="13">
        <f t="shared" si="4"/>
        <v>15711783.232499087</v>
      </c>
      <c r="U57" s="13">
        <f t="shared" si="4"/>
        <v>2847192.7753456542</v>
      </c>
      <c r="V57" s="13">
        <f t="shared" si="4"/>
        <v>1056952.7329083714</v>
      </c>
      <c r="W57" s="13">
        <f t="shared" si="4"/>
        <v>2034770.3726333461</v>
      </c>
      <c r="X57" s="13">
        <f t="shared" si="4"/>
        <v>38274.424375444192</v>
      </c>
    </row>
    <row r="58" spans="1:24" x14ac:dyDescent="0.2">
      <c r="C58" s="23"/>
      <c r="D58" s="23"/>
      <c r="E58" s="23"/>
      <c r="F58" s="23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Michael Uhrich</cp:lastModifiedBy>
  <dcterms:created xsi:type="dcterms:W3CDTF">2018-04-16T18:53:41Z</dcterms:created>
  <dcterms:modified xsi:type="dcterms:W3CDTF">2018-04-18T01:25:25Z</dcterms:modified>
</cp:coreProperties>
</file>