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uhrich\Desktop\Research\Packaging\"/>
    </mc:Choice>
  </mc:AlternateContent>
  <bookViews>
    <workbookView xWindow="0" yWindow="0" windowWidth="28800" windowHeight="13020"/>
  </bookViews>
  <sheets>
    <sheet name="2015" sheetId="1" r:id="rId1"/>
    <sheet name="2016" sheetId="2" r:id="rId2"/>
    <sheet name="2017" sheetId="3" r:id="rId3"/>
    <sheet name="2018" sheetId="5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57" i="5" l="1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B56" i="5"/>
  <c r="D56" i="5" s="1"/>
  <c r="B55" i="5"/>
  <c r="E55" i="5" s="1"/>
  <c r="B54" i="5"/>
  <c r="F54" i="5" s="1"/>
  <c r="E53" i="5"/>
  <c r="B53" i="5"/>
  <c r="F53" i="5" s="1"/>
  <c r="E52" i="5"/>
  <c r="B52" i="5"/>
  <c r="D52" i="5" s="1"/>
  <c r="B51" i="5"/>
  <c r="E51" i="5" s="1"/>
  <c r="D50" i="5"/>
  <c r="C50" i="5"/>
  <c r="B50" i="5"/>
  <c r="F50" i="5" s="1"/>
  <c r="D49" i="5"/>
  <c r="C49" i="5"/>
  <c r="B49" i="5"/>
  <c r="F49" i="5" s="1"/>
  <c r="B48" i="5"/>
  <c r="D48" i="5" s="1"/>
  <c r="B47" i="5"/>
  <c r="E47" i="5" s="1"/>
  <c r="B46" i="5"/>
  <c r="F46" i="5" s="1"/>
  <c r="E45" i="5"/>
  <c r="B45" i="5"/>
  <c r="F45" i="5" s="1"/>
  <c r="E44" i="5"/>
  <c r="B44" i="5"/>
  <c r="D44" i="5" s="1"/>
  <c r="B43" i="5"/>
  <c r="E43" i="5" s="1"/>
  <c r="D42" i="5"/>
  <c r="C42" i="5"/>
  <c r="B42" i="5"/>
  <c r="F42" i="5" s="1"/>
  <c r="D41" i="5"/>
  <c r="C41" i="5"/>
  <c r="B41" i="5"/>
  <c r="F41" i="5" s="1"/>
  <c r="B40" i="5"/>
  <c r="D40" i="5" s="1"/>
  <c r="B39" i="5"/>
  <c r="E39" i="5" s="1"/>
  <c r="B38" i="5"/>
  <c r="F38" i="5" s="1"/>
  <c r="E37" i="5"/>
  <c r="B37" i="5"/>
  <c r="F37" i="5" s="1"/>
  <c r="E36" i="5"/>
  <c r="B36" i="5"/>
  <c r="D36" i="5" s="1"/>
  <c r="B35" i="5"/>
  <c r="E35" i="5" s="1"/>
  <c r="D34" i="5"/>
  <c r="C34" i="5"/>
  <c r="B34" i="5"/>
  <c r="F34" i="5" s="1"/>
  <c r="D33" i="5"/>
  <c r="C33" i="5"/>
  <c r="B33" i="5"/>
  <c r="F33" i="5" s="1"/>
  <c r="B32" i="5"/>
  <c r="D32" i="5" s="1"/>
  <c r="B31" i="5"/>
  <c r="E31" i="5" s="1"/>
  <c r="B30" i="5"/>
  <c r="F30" i="5" s="1"/>
  <c r="E29" i="5"/>
  <c r="B29" i="5"/>
  <c r="F29" i="5" s="1"/>
  <c r="E28" i="5"/>
  <c r="B28" i="5"/>
  <c r="D28" i="5" s="1"/>
  <c r="B27" i="5"/>
  <c r="E27" i="5" s="1"/>
  <c r="D26" i="5"/>
  <c r="C26" i="5"/>
  <c r="B26" i="5"/>
  <c r="F26" i="5" s="1"/>
  <c r="D25" i="5"/>
  <c r="C25" i="5"/>
  <c r="B25" i="5"/>
  <c r="F25" i="5" s="1"/>
  <c r="B24" i="5"/>
  <c r="D24" i="5" s="1"/>
  <c r="B23" i="5"/>
  <c r="E23" i="5" s="1"/>
  <c r="B22" i="5"/>
  <c r="F22" i="5" s="1"/>
  <c r="E21" i="5"/>
  <c r="D21" i="5"/>
  <c r="B21" i="5"/>
  <c r="C21" i="5" s="1"/>
  <c r="B20" i="5"/>
  <c r="D20" i="5" s="1"/>
  <c r="B19" i="5"/>
  <c r="E19" i="5" s="1"/>
  <c r="B18" i="5"/>
  <c r="F18" i="5" s="1"/>
  <c r="B17" i="5"/>
  <c r="C17" i="5" s="1"/>
  <c r="E16" i="5"/>
  <c r="B16" i="5"/>
  <c r="D16" i="5" s="1"/>
  <c r="B15" i="5"/>
  <c r="E15" i="5" s="1"/>
  <c r="E14" i="5"/>
  <c r="D14" i="5"/>
  <c r="C14" i="5"/>
  <c r="B14" i="5"/>
  <c r="F14" i="5" s="1"/>
  <c r="E13" i="5"/>
  <c r="D13" i="5"/>
  <c r="B13" i="5"/>
  <c r="C13" i="5" s="1"/>
  <c r="B12" i="5"/>
  <c r="D12" i="5" s="1"/>
  <c r="B11" i="5"/>
  <c r="E11" i="5" s="1"/>
  <c r="B10" i="5"/>
  <c r="F10" i="5" s="1"/>
  <c r="B9" i="5"/>
  <c r="C9" i="5" s="1"/>
  <c r="E8" i="5"/>
  <c r="B8" i="5"/>
  <c r="D8" i="5" s="1"/>
  <c r="B7" i="5"/>
  <c r="E7" i="5" s="1"/>
  <c r="E6" i="5"/>
  <c r="D6" i="5"/>
  <c r="C6" i="5"/>
  <c r="B6" i="5"/>
  <c r="F6" i="5" s="1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7" i="2" s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C6" i="1" s="1"/>
  <c r="C10" i="5" l="1"/>
  <c r="C18" i="5"/>
  <c r="E20" i="5"/>
  <c r="D9" i="5"/>
  <c r="D10" i="5"/>
  <c r="E12" i="5"/>
  <c r="D17" i="5"/>
  <c r="D18" i="5"/>
  <c r="C22" i="5"/>
  <c r="E24" i="5"/>
  <c r="E25" i="5"/>
  <c r="C29" i="5"/>
  <c r="C30" i="5"/>
  <c r="E32" i="5"/>
  <c r="E33" i="5"/>
  <c r="C37" i="5"/>
  <c r="C38" i="5"/>
  <c r="E40" i="5"/>
  <c r="E41" i="5"/>
  <c r="C45" i="5"/>
  <c r="C46" i="5"/>
  <c r="E48" i="5"/>
  <c r="E49" i="5"/>
  <c r="C53" i="5"/>
  <c r="C54" i="5"/>
  <c r="E56" i="5"/>
  <c r="E9" i="5"/>
  <c r="E10" i="5"/>
  <c r="E17" i="5"/>
  <c r="D22" i="5"/>
  <c r="D29" i="5"/>
  <c r="D30" i="5"/>
  <c r="D37" i="5"/>
  <c r="D38" i="5"/>
  <c r="D45" i="5"/>
  <c r="D46" i="5"/>
  <c r="D53" i="5"/>
  <c r="D54" i="5"/>
  <c r="B57" i="3"/>
  <c r="F7" i="5"/>
  <c r="F15" i="5"/>
  <c r="F27" i="5"/>
  <c r="F39" i="5"/>
  <c r="F51" i="5"/>
  <c r="F55" i="5"/>
  <c r="C7" i="5"/>
  <c r="F8" i="5"/>
  <c r="C19" i="5"/>
  <c r="F20" i="5"/>
  <c r="F24" i="5"/>
  <c r="C27" i="5"/>
  <c r="F28" i="5"/>
  <c r="C35" i="5"/>
  <c r="C39" i="5"/>
  <c r="F40" i="5"/>
  <c r="C47" i="5"/>
  <c r="F48" i="5"/>
  <c r="C51" i="5"/>
  <c r="F52" i="5"/>
  <c r="C55" i="5"/>
  <c r="F56" i="5"/>
  <c r="D7" i="5"/>
  <c r="C8" i="5"/>
  <c r="F9" i="5"/>
  <c r="D11" i="5"/>
  <c r="C12" i="5"/>
  <c r="F13" i="5"/>
  <c r="D15" i="5"/>
  <c r="C16" i="5"/>
  <c r="F17" i="5"/>
  <c r="E18" i="5"/>
  <c r="D19" i="5"/>
  <c r="C20" i="5"/>
  <c r="F21" i="5"/>
  <c r="E22" i="5"/>
  <c r="D23" i="5"/>
  <c r="C24" i="5"/>
  <c r="E26" i="5"/>
  <c r="D27" i="5"/>
  <c r="C28" i="5"/>
  <c r="E30" i="5"/>
  <c r="D31" i="5"/>
  <c r="C32" i="5"/>
  <c r="E34" i="5"/>
  <c r="D35" i="5"/>
  <c r="C36" i="5"/>
  <c r="E38" i="5"/>
  <c r="D39" i="5"/>
  <c r="C40" i="5"/>
  <c r="E42" i="5"/>
  <c r="D43" i="5"/>
  <c r="C44" i="5"/>
  <c r="E46" i="5"/>
  <c r="D47" i="5"/>
  <c r="C48" i="5"/>
  <c r="E50" i="5"/>
  <c r="D51" i="5"/>
  <c r="C52" i="5"/>
  <c r="E54" i="5"/>
  <c r="D55" i="5"/>
  <c r="C56" i="5"/>
  <c r="B57" i="5"/>
  <c r="F11" i="5"/>
  <c r="F19" i="5"/>
  <c r="F23" i="5"/>
  <c r="F31" i="5"/>
  <c r="F35" i="5"/>
  <c r="F43" i="5"/>
  <c r="F47" i="5"/>
  <c r="C11" i="5"/>
  <c r="F12" i="5"/>
  <c r="C15" i="5"/>
  <c r="F16" i="5"/>
  <c r="C23" i="5"/>
  <c r="C31" i="5"/>
  <c r="F32" i="5"/>
  <c r="F36" i="5"/>
  <c r="C43" i="5"/>
  <c r="F44" i="5"/>
  <c r="F56" i="3"/>
  <c r="E56" i="3"/>
  <c r="D56" i="3"/>
  <c r="C56" i="3"/>
  <c r="F55" i="3"/>
  <c r="E55" i="3"/>
  <c r="D55" i="3"/>
  <c r="C55" i="3"/>
  <c r="F54" i="3"/>
  <c r="E54" i="3"/>
  <c r="D54" i="3"/>
  <c r="C54" i="3"/>
  <c r="F53" i="3"/>
  <c r="E53" i="3"/>
  <c r="D53" i="3"/>
  <c r="C53" i="3"/>
  <c r="F52" i="3"/>
  <c r="E52" i="3"/>
  <c r="D52" i="3"/>
  <c r="C52" i="3"/>
  <c r="F51" i="3"/>
  <c r="E51" i="3"/>
  <c r="D51" i="3"/>
  <c r="C51" i="3"/>
  <c r="F50" i="3"/>
  <c r="E50" i="3"/>
  <c r="D50" i="3"/>
  <c r="C50" i="3"/>
  <c r="F49" i="3"/>
  <c r="E49" i="3"/>
  <c r="D49" i="3"/>
  <c r="C49" i="3"/>
  <c r="F48" i="3"/>
  <c r="E48" i="3"/>
  <c r="D48" i="3"/>
  <c r="C48" i="3"/>
  <c r="F47" i="3"/>
  <c r="E47" i="3"/>
  <c r="D47" i="3"/>
  <c r="C47" i="3"/>
  <c r="F46" i="3"/>
  <c r="E46" i="3"/>
  <c r="D46" i="3"/>
  <c r="C46" i="3"/>
  <c r="F45" i="3"/>
  <c r="E45" i="3"/>
  <c r="D45" i="3"/>
  <c r="C45" i="3"/>
  <c r="F44" i="3"/>
  <c r="E44" i="3"/>
  <c r="D44" i="3"/>
  <c r="C44" i="3"/>
  <c r="F43" i="3"/>
  <c r="E43" i="3"/>
  <c r="D43" i="3"/>
  <c r="C43" i="3"/>
  <c r="F42" i="3"/>
  <c r="E42" i="3"/>
  <c r="D42" i="3"/>
  <c r="C42" i="3"/>
  <c r="F41" i="3"/>
  <c r="E41" i="3"/>
  <c r="D41" i="3"/>
  <c r="C41" i="3"/>
  <c r="F40" i="3"/>
  <c r="E40" i="3"/>
  <c r="D40" i="3"/>
  <c r="C40" i="3"/>
  <c r="F39" i="3"/>
  <c r="E39" i="3"/>
  <c r="D39" i="3"/>
  <c r="C39" i="3"/>
  <c r="F38" i="3"/>
  <c r="E38" i="3"/>
  <c r="D38" i="3"/>
  <c r="C38" i="3"/>
  <c r="F37" i="3"/>
  <c r="E37" i="3"/>
  <c r="D37" i="3"/>
  <c r="C37" i="3"/>
  <c r="F36" i="3"/>
  <c r="E36" i="3"/>
  <c r="D36" i="3"/>
  <c r="C36" i="3"/>
  <c r="F35" i="3"/>
  <c r="E35" i="3"/>
  <c r="D35" i="3"/>
  <c r="C35" i="3"/>
  <c r="F34" i="3"/>
  <c r="E34" i="3"/>
  <c r="D34" i="3"/>
  <c r="C34" i="3"/>
  <c r="F33" i="3"/>
  <c r="E33" i="3"/>
  <c r="D33" i="3"/>
  <c r="C33" i="3"/>
  <c r="F32" i="3"/>
  <c r="E32" i="3"/>
  <c r="D32" i="3"/>
  <c r="C32" i="3"/>
  <c r="F31" i="3"/>
  <c r="E31" i="3"/>
  <c r="D31" i="3"/>
  <c r="C31" i="3"/>
  <c r="F30" i="3"/>
  <c r="E30" i="3"/>
  <c r="D30" i="3"/>
  <c r="C30" i="3"/>
  <c r="F29" i="3"/>
  <c r="E29" i="3"/>
  <c r="D29" i="3"/>
  <c r="C29" i="3"/>
  <c r="F28" i="3"/>
  <c r="E28" i="3"/>
  <c r="D28" i="3"/>
  <c r="C28" i="3"/>
  <c r="F27" i="3"/>
  <c r="E27" i="3"/>
  <c r="D27" i="3"/>
  <c r="C27" i="3"/>
  <c r="F26" i="3"/>
  <c r="E26" i="3"/>
  <c r="D26" i="3"/>
  <c r="C26" i="3"/>
  <c r="F25" i="3"/>
  <c r="E25" i="3"/>
  <c r="D25" i="3"/>
  <c r="C25" i="3"/>
  <c r="F24" i="3"/>
  <c r="E24" i="3"/>
  <c r="D24" i="3"/>
  <c r="C24" i="3"/>
  <c r="F23" i="3"/>
  <c r="E23" i="3"/>
  <c r="D23" i="3"/>
  <c r="C23" i="3"/>
  <c r="F22" i="3"/>
  <c r="E22" i="3"/>
  <c r="D22" i="3"/>
  <c r="C22" i="3"/>
  <c r="F21" i="3"/>
  <c r="E21" i="3"/>
  <c r="D21" i="3"/>
  <c r="C21" i="3"/>
  <c r="F20" i="3"/>
  <c r="E20" i="3"/>
  <c r="D20" i="3"/>
  <c r="C20" i="3"/>
  <c r="F19" i="3"/>
  <c r="E19" i="3"/>
  <c r="D19" i="3"/>
  <c r="C19" i="3"/>
  <c r="F18" i="3"/>
  <c r="E18" i="3"/>
  <c r="D18" i="3"/>
  <c r="C18" i="3"/>
  <c r="F17" i="3"/>
  <c r="E17" i="3"/>
  <c r="D17" i="3"/>
  <c r="C17" i="3"/>
  <c r="F16" i="3"/>
  <c r="E16" i="3"/>
  <c r="D16" i="3"/>
  <c r="C16" i="3"/>
  <c r="F15" i="3"/>
  <c r="E15" i="3"/>
  <c r="D15" i="3"/>
  <c r="C15" i="3"/>
  <c r="F14" i="3"/>
  <c r="E14" i="3"/>
  <c r="D14" i="3"/>
  <c r="C14" i="3"/>
  <c r="F13" i="3"/>
  <c r="E13" i="3"/>
  <c r="D13" i="3"/>
  <c r="C13" i="3"/>
  <c r="F12" i="3"/>
  <c r="E12" i="3"/>
  <c r="D12" i="3"/>
  <c r="C12" i="3"/>
  <c r="F11" i="3"/>
  <c r="E11" i="3"/>
  <c r="D11" i="3"/>
  <c r="C11" i="3"/>
  <c r="F10" i="3"/>
  <c r="E10" i="3"/>
  <c r="D10" i="3"/>
  <c r="C10" i="3"/>
  <c r="F9" i="3"/>
  <c r="E9" i="3"/>
  <c r="D9" i="3"/>
  <c r="C9" i="3"/>
  <c r="F8" i="3"/>
  <c r="E8" i="3"/>
  <c r="D8" i="3"/>
  <c r="C8" i="3"/>
  <c r="F7" i="3"/>
  <c r="E7" i="3"/>
  <c r="D7" i="3"/>
  <c r="C7" i="3"/>
  <c r="F6" i="3"/>
  <c r="E6" i="3"/>
  <c r="D6" i="3"/>
  <c r="C6" i="3"/>
  <c r="F56" i="1"/>
  <c r="E56" i="1"/>
  <c r="D56" i="1"/>
  <c r="C56" i="1"/>
  <c r="F55" i="1"/>
  <c r="E55" i="1"/>
  <c r="D55" i="1"/>
  <c r="C55" i="1"/>
  <c r="F54" i="1"/>
  <c r="E54" i="1"/>
  <c r="D54" i="1"/>
  <c r="C54" i="1"/>
  <c r="F53" i="1"/>
  <c r="E53" i="1"/>
  <c r="D53" i="1"/>
  <c r="C53" i="1"/>
  <c r="F52" i="1"/>
  <c r="E52" i="1"/>
  <c r="D52" i="1"/>
  <c r="C52" i="1"/>
  <c r="F51" i="1"/>
  <c r="E51" i="1"/>
  <c r="D51" i="1"/>
  <c r="C51" i="1"/>
  <c r="F50" i="1"/>
  <c r="E50" i="1"/>
  <c r="D50" i="1"/>
  <c r="C50" i="1"/>
  <c r="F49" i="1"/>
  <c r="E49" i="1"/>
  <c r="D49" i="1"/>
  <c r="C49" i="1"/>
  <c r="F48" i="1"/>
  <c r="E48" i="1"/>
  <c r="D48" i="1"/>
  <c r="C48" i="1"/>
  <c r="F47" i="1"/>
  <c r="E47" i="1"/>
  <c r="D47" i="1"/>
  <c r="C47" i="1"/>
  <c r="F46" i="1"/>
  <c r="E46" i="1"/>
  <c r="D46" i="1"/>
  <c r="C46" i="1"/>
  <c r="F45" i="1"/>
  <c r="E45" i="1"/>
  <c r="D45" i="1"/>
  <c r="C45" i="1"/>
  <c r="F44" i="1"/>
  <c r="E44" i="1"/>
  <c r="D44" i="1"/>
  <c r="C44" i="1"/>
  <c r="F43" i="1"/>
  <c r="E43" i="1"/>
  <c r="D43" i="1"/>
  <c r="C43" i="1"/>
  <c r="F42" i="1"/>
  <c r="E42" i="1"/>
  <c r="D42" i="1"/>
  <c r="C42" i="1"/>
  <c r="F41" i="1"/>
  <c r="E41" i="1"/>
  <c r="D41" i="1"/>
  <c r="C41" i="1"/>
  <c r="F40" i="1"/>
  <c r="E40" i="1"/>
  <c r="D40" i="1"/>
  <c r="C40" i="1"/>
  <c r="F39" i="1"/>
  <c r="E39" i="1"/>
  <c r="D39" i="1"/>
  <c r="C39" i="1"/>
  <c r="F38" i="1"/>
  <c r="E38" i="1"/>
  <c r="D38" i="1"/>
  <c r="C38" i="1"/>
  <c r="F37" i="1"/>
  <c r="E37" i="1"/>
  <c r="D37" i="1"/>
  <c r="C37" i="1"/>
  <c r="F36" i="1"/>
  <c r="E36" i="1"/>
  <c r="D36" i="1"/>
  <c r="C36" i="1"/>
  <c r="F35" i="1"/>
  <c r="E35" i="1"/>
  <c r="D35" i="1"/>
  <c r="C35" i="1"/>
  <c r="F34" i="1"/>
  <c r="E34" i="1"/>
  <c r="D34" i="1"/>
  <c r="C34" i="1"/>
  <c r="F33" i="1"/>
  <c r="E33" i="1"/>
  <c r="D33" i="1"/>
  <c r="C33" i="1"/>
  <c r="F32" i="1"/>
  <c r="E32" i="1"/>
  <c r="D32" i="1"/>
  <c r="C32" i="1"/>
  <c r="F31" i="1"/>
  <c r="E31" i="1"/>
  <c r="D31" i="1"/>
  <c r="C31" i="1"/>
  <c r="F30" i="1"/>
  <c r="E30" i="1"/>
  <c r="D30" i="1"/>
  <c r="C30" i="1"/>
  <c r="F29" i="1"/>
  <c r="E29" i="1"/>
  <c r="D29" i="1"/>
  <c r="C29" i="1"/>
  <c r="F28" i="1"/>
  <c r="E28" i="1"/>
  <c r="D28" i="1"/>
  <c r="C28" i="1"/>
  <c r="F27" i="1"/>
  <c r="E27" i="1"/>
  <c r="D27" i="1"/>
  <c r="C27" i="1"/>
  <c r="F26" i="1"/>
  <c r="E26" i="1"/>
  <c r="D26" i="1"/>
  <c r="C26" i="1"/>
  <c r="F25" i="1"/>
  <c r="E25" i="1"/>
  <c r="D25" i="1"/>
  <c r="C25" i="1"/>
  <c r="F24" i="1"/>
  <c r="E24" i="1"/>
  <c r="D24" i="1"/>
  <c r="C24" i="1"/>
  <c r="F23" i="1"/>
  <c r="E23" i="1"/>
  <c r="D23" i="1"/>
  <c r="C23" i="1"/>
  <c r="F22" i="1"/>
  <c r="E22" i="1"/>
  <c r="D22" i="1"/>
  <c r="C22" i="1"/>
  <c r="F21" i="1"/>
  <c r="E21" i="1"/>
  <c r="D21" i="1"/>
  <c r="C21" i="1"/>
  <c r="F20" i="1"/>
  <c r="E20" i="1"/>
  <c r="D20" i="1"/>
  <c r="C20" i="1"/>
  <c r="F19" i="1"/>
  <c r="E19" i="1"/>
  <c r="D19" i="1"/>
  <c r="C19" i="1"/>
  <c r="F18" i="1"/>
  <c r="E18" i="1"/>
  <c r="D18" i="1"/>
  <c r="C18" i="1"/>
  <c r="F17" i="1"/>
  <c r="E17" i="1"/>
  <c r="D17" i="1"/>
  <c r="C17" i="1"/>
  <c r="F16" i="1"/>
  <c r="E16" i="1"/>
  <c r="D16" i="1"/>
  <c r="C16" i="1"/>
  <c r="F15" i="1"/>
  <c r="E15" i="1"/>
  <c r="D15" i="1"/>
  <c r="C15" i="1"/>
  <c r="F14" i="1"/>
  <c r="E14" i="1"/>
  <c r="D14" i="1"/>
  <c r="C14" i="1"/>
  <c r="F13" i="1"/>
  <c r="E13" i="1"/>
  <c r="D13" i="1"/>
  <c r="C13" i="1"/>
  <c r="F12" i="1"/>
  <c r="E12" i="1"/>
  <c r="D12" i="1"/>
  <c r="C12" i="1"/>
  <c r="F11" i="1"/>
  <c r="E11" i="1"/>
  <c r="D11" i="1"/>
  <c r="C11" i="1"/>
  <c r="F10" i="1"/>
  <c r="E10" i="1"/>
  <c r="D10" i="1"/>
  <c r="C10" i="1"/>
  <c r="F9" i="1"/>
  <c r="E9" i="1"/>
  <c r="D9" i="1"/>
  <c r="C9" i="1"/>
  <c r="F8" i="1"/>
  <c r="E8" i="1"/>
  <c r="D8" i="1"/>
  <c r="C8" i="1"/>
  <c r="F7" i="1"/>
  <c r="E7" i="1"/>
  <c r="D7" i="1"/>
  <c r="C7" i="1"/>
  <c r="F6" i="1"/>
  <c r="E6" i="1"/>
  <c r="D6" i="1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C6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B57" i="1"/>
  <c r="F57" i="1" s="1"/>
  <c r="C57" i="5" l="1"/>
  <c r="E57" i="5"/>
  <c r="D57" i="5"/>
  <c r="F57" i="5"/>
  <c r="C57" i="1"/>
  <c r="D57" i="1"/>
  <c r="E57" i="1"/>
  <c r="U57" i="3"/>
  <c r="Q57" i="3"/>
  <c r="M57" i="3"/>
  <c r="I57" i="3"/>
  <c r="X57" i="3"/>
  <c r="W57" i="3"/>
  <c r="V57" i="3"/>
  <c r="T57" i="3"/>
  <c r="S57" i="3"/>
  <c r="E57" i="3" s="1"/>
  <c r="R57" i="3"/>
  <c r="P57" i="3"/>
  <c r="O57" i="3"/>
  <c r="N57" i="3"/>
  <c r="L57" i="3"/>
  <c r="K57" i="3"/>
  <c r="J57" i="3"/>
  <c r="H57" i="3"/>
  <c r="U57" i="2"/>
  <c r="Q57" i="2"/>
  <c r="M57" i="2"/>
  <c r="I57" i="2"/>
  <c r="X57" i="2"/>
  <c r="W57" i="2"/>
  <c r="V57" i="2"/>
  <c r="T57" i="2"/>
  <c r="S57" i="2"/>
  <c r="E57" i="2" s="1"/>
  <c r="R57" i="2"/>
  <c r="P57" i="2"/>
  <c r="O57" i="2"/>
  <c r="N57" i="2"/>
  <c r="L57" i="2"/>
  <c r="K57" i="2"/>
  <c r="J57" i="2"/>
  <c r="H57" i="2"/>
  <c r="F57" i="3" l="1"/>
  <c r="D57" i="3"/>
  <c r="C57" i="3"/>
  <c r="D57" i="2"/>
  <c r="C57" i="2"/>
  <c r="F57" i="2"/>
  <c r="H57" i="1"/>
  <c r="X57" i="1"/>
  <c r="W57" i="1"/>
  <c r="V57" i="1"/>
  <c r="U57" i="1"/>
  <c r="T57" i="1"/>
  <c r="M57" i="1"/>
  <c r="S57" i="1"/>
  <c r="R57" i="1"/>
  <c r="Q57" i="1"/>
  <c r="P57" i="1"/>
  <c r="O57" i="1"/>
  <c r="N57" i="1"/>
  <c r="L57" i="1"/>
  <c r="K57" i="1"/>
  <c r="J57" i="1"/>
  <c r="I57" i="1"/>
</calcChain>
</file>

<file path=xl/sharedStrings.xml><?xml version="1.0" encoding="utf-8"?>
<sst xmlns="http://schemas.openxmlformats.org/spreadsheetml/2006/main" count="328" uniqueCount="77">
  <si>
    <t>Draft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</si>
  <si>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</si>
  <si>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</si>
  <si>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</si>
  <si>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</si>
  <si>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</si>
  <si>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</si>
  <si>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</si>
  <si>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</si>
  <si>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</si>
  <si>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</si>
  <si>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</si>
  <si>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</si>
  <si>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</si>
  <si>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</si>
  <si>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</si>
  <si>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</si>
  <si>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</si>
  <si>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</si>
  <si>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</si>
  <si>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</si>
  <si>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</si>
  <si>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</si>
  <si>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</si>
  <si>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</si>
  <si>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</si>
  <si>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</si>
  <si>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</si>
  <si>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</si>
  <si>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</si>
  <si>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</si>
  <si>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</si>
  <si>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</si>
  <si>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</si>
  <si>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</si>
  <si>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</si>
  <si>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</si>
  <si>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</si>
  <si>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</si>
  <si>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</si>
  <si>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</si>
  <si>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</si>
  <si>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</si>
  <si>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</si>
  <si>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</si>
  <si>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</si>
  <si>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</si>
  <si>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</si>
  <si>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</si>
  <si>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</si>
  <si>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</si>
  <si>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</si>
  <si>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Total</t>
  </si>
  <si>
    <t>Plastic</t>
  </si>
  <si>
    <t>State</t>
  </si>
  <si>
    <t>Package</t>
  </si>
  <si>
    <t>Beer Shipment Volume Mix by Package Type</t>
  </si>
  <si>
    <t>Total Barrels</t>
  </si>
  <si>
    <t>Glass Bottles</t>
  </si>
  <si>
    <t>Aluminum Cans</t>
  </si>
  <si>
    <t>Beer Shipment Volume by Package Type-Size</t>
  </si>
  <si>
    <t>8oz.</t>
  </si>
  <si>
    <t>12oz.</t>
  </si>
  <si>
    <t>16oz.</t>
  </si>
  <si>
    <t>24-26oz.</t>
  </si>
  <si>
    <t>Other Cans</t>
  </si>
  <si>
    <t>7oz.</t>
  </si>
  <si>
    <t>11-12oz.</t>
  </si>
  <si>
    <t>22-26oz.</t>
  </si>
  <si>
    <t>32oz.</t>
  </si>
  <si>
    <t>40oz.</t>
  </si>
  <si>
    <t>Other Glass</t>
  </si>
  <si>
    <t>Half Barrel</t>
  </si>
  <si>
    <t>50L (Euro Keg)</t>
  </si>
  <si>
    <t>Quarter Barrel</t>
  </si>
  <si>
    <t>Sixth Barrel</t>
  </si>
  <si>
    <t>Other Draft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</si>
</sst>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5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1" applyFont="1"/>
    <xf numFmtId="0" fontId="3" fillId="0" borderId="0" xfId="1" applyFont="1" applyBorder="1"/>
    <xf numFmtId="0" fontId="4" fillId="0" borderId="0" xfId="1" applyFont="1" applyBorder="1"/>
    <xf numFmtId="0" fontId="4" fillId="0" borderId="0" xfId="0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3" fillId="0" borderId="1" xfId="1" applyFont="1" applyBorder="1"/>
    <xf numFmtId="3" fontId="3" fillId="0" borderId="0" xfId="0" applyNumberFormat="1" applyFont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64" fontId="3" fillId="0" borderId="0" xfId="2" applyNumberFormat="1" applyFont="1" applyAlignment="1">
      <alignment horizontal="center"/>
    </xf>
    <xf numFmtId="164" fontId="3" fillId="0" borderId="0" xfId="0" applyNumberFormat="1" applyFont="1"/>
    <xf numFmtId="164" fontId="3" fillId="0" borderId="1" xfId="2" applyNumberFormat="1" applyFont="1" applyBorder="1" applyAlignment="1">
      <alignment horizontal="center"/>
    </xf>
    <xf numFmtId="164" fontId="4" fillId="0" borderId="0" xfId="2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59"/>
  <sheetViews>
    <sheetView tabSelected="1" workbookViewId="0"/>
  </sheetViews>
  <sheetFormatPr defaultColWidth="9.140625" defaultRowHeight="15" x14ac:dyDescent="0.2"/>
  <cols>
    <col min="1" max="1" width="21.140625" style="1" bestFit="1" customWidth="1"/>
    <col min="2" max="6" width="18.85546875" style="1" customWidth="1"/>
    <col min="7" max="7" width="1.42578125" style="1" customWidth="1"/>
    <col min="8" max="8" width="12" style="1" bestFit="1" customWidth="1"/>
    <col min="9" max="11" width="12.7109375" style="1" bestFit="1" customWidth="1"/>
    <col min="12" max="12" width="14.28515625" style="1" bestFit="1" customWidth="1"/>
    <col min="13" max="13" width="9.7109375" style="1" bestFit="1" customWidth="1"/>
    <col min="14" max="14" width="12.7109375" style="1" bestFit="1" customWidth="1"/>
    <col min="15" max="17" width="11.42578125" style="1" bestFit="1" customWidth="1"/>
    <col min="18" max="18" width="14.42578125" style="1" bestFit="1" customWidth="1"/>
    <col min="19" max="19" width="11.42578125" style="1" bestFit="1" customWidth="1"/>
    <col min="20" max="20" width="12.7109375" style="1" bestFit="1" customWidth="1"/>
    <col min="21" max="21" width="17.85546875" style="1" bestFit="1" customWidth="1"/>
    <col min="22" max="22" width="16.7109375" style="1" bestFit="1" customWidth="1"/>
    <col min="23" max="23" width="14.140625" style="1" bestFit="1" customWidth="1"/>
    <col min="24" max="24" width="13.140625" style="1" bestFit="1" customWidth="1"/>
    <col min="25" max="16384" width="9.140625" style="1"/>
  </cols>
  <sheetData>
    <row r="2" spans="1:24" ht="15.75" x14ac:dyDescent="0.25">
      <c r="H2" s="20" t="s">
        <v>60</v>
      </c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</row>
    <row r="3" spans="1:24" ht="15.75" x14ac:dyDescent="0.25">
      <c r="A3" s="2"/>
      <c r="B3" s="6"/>
      <c r="C3" s="23" t="s">
        <v>56</v>
      </c>
      <c r="D3" s="23"/>
      <c r="E3" s="23"/>
      <c r="F3" s="23"/>
      <c r="H3" s="23" t="s">
        <v>55</v>
      </c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6" t="s">
        <v>0</v>
      </c>
      <c r="U3" s="26"/>
      <c r="V3" s="26"/>
      <c r="W3" s="26"/>
      <c r="X3" s="26"/>
    </row>
    <row r="4" spans="1:24" ht="15.75" x14ac:dyDescent="0.25">
      <c r="A4" s="2"/>
      <c r="B4" s="21" t="s">
        <v>57</v>
      </c>
      <c r="C4" s="23" t="s">
        <v>55</v>
      </c>
      <c r="D4" s="23"/>
      <c r="E4" s="23"/>
      <c r="F4" s="24" t="s">
        <v>0</v>
      </c>
      <c r="H4" s="23" t="s">
        <v>59</v>
      </c>
      <c r="I4" s="23"/>
      <c r="J4" s="23"/>
      <c r="K4" s="23"/>
      <c r="L4" s="23"/>
      <c r="M4" s="23" t="s">
        <v>58</v>
      </c>
      <c r="N4" s="23"/>
      <c r="O4" s="23"/>
      <c r="P4" s="23"/>
      <c r="Q4" s="23"/>
      <c r="R4" s="23"/>
      <c r="S4" s="26" t="s">
        <v>53</v>
      </c>
      <c r="T4" s="26"/>
      <c r="U4" s="26"/>
      <c r="V4" s="26"/>
      <c r="W4" s="26"/>
      <c r="X4" s="26"/>
    </row>
    <row r="5" spans="1:24" ht="15.75" x14ac:dyDescent="0.25">
      <c r="A5" s="9" t="s">
        <v>54</v>
      </c>
      <c r="B5" s="22"/>
      <c r="C5" s="8" t="s">
        <v>59</v>
      </c>
      <c r="D5" s="8" t="s">
        <v>58</v>
      </c>
      <c r="E5" s="8" t="s">
        <v>53</v>
      </c>
      <c r="F5" s="25"/>
      <c r="G5" s="7"/>
      <c r="H5" s="14" t="s">
        <v>61</v>
      </c>
      <c r="I5" s="14" t="s">
        <v>62</v>
      </c>
      <c r="J5" s="14" t="s">
        <v>63</v>
      </c>
      <c r="K5" s="14" t="s">
        <v>64</v>
      </c>
      <c r="L5" s="14" t="s">
        <v>65</v>
      </c>
      <c r="M5" s="14" t="s">
        <v>66</v>
      </c>
      <c r="N5" s="14" t="s">
        <v>67</v>
      </c>
      <c r="O5" s="14" t="s">
        <v>68</v>
      </c>
      <c r="P5" s="14" t="s">
        <v>69</v>
      </c>
      <c r="Q5" s="14" t="s">
        <v>70</v>
      </c>
      <c r="R5" s="14" t="s">
        <v>71</v>
      </c>
      <c r="S5" s="27"/>
      <c r="T5" s="8" t="s">
        <v>72</v>
      </c>
      <c r="U5" s="8" t="s">
        <v>73</v>
      </c>
      <c r="V5" s="8" t="s">
        <v>74</v>
      </c>
      <c r="W5" s="8" t="s">
        <v>75</v>
      </c>
      <c r="X5" s="8" t="s">
        <v>76</v>
      </c>
    </row>
    <row r="6" spans="1:24" x14ac:dyDescent="0.2">
      <c r="A6" s="3" t="s">
        <v>1</v>
      </c>
      <c r="B6" s="11">
        <f>SUM(H6:X6)</f>
        <v>3369810.0092327408</v>
      </c>
      <c r="C6" s="16">
        <f>SUM(H6:L6)/$B6</f>
        <v>0.68028024010146471</v>
      </c>
      <c r="D6" s="16">
        <f>SUM(M6:R6)/$B6</f>
        <v>0.26030747265108367</v>
      </c>
      <c r="E6" s="16">
        <f>S6/$B6</f>
        <v>0</v>
      </c>
      <c r="F6" s="16">
        <f>SUM(T6:X6)/B6</f>
        <v>5.9412287247451546E-2</v>
      </c>
      <c r="H6" s="11">
        <v>114932.8971366129</v>
      </c>
      <c r="I6" s="11">
        <v>1446895.3935450886</v>
      </c>
      <c r="J6" s="11">
        <v>600290.73018885322</v>
      </c>
      <c r="K6" s="11">
        <v>118820.16899935484</v>
      </c>
      <c r="L6" s="11">
        <v>11475.972307258455</v>
      </c>
      <c r="M6" s="11">
        <v>6826.6507345161172</v>
      </c>
      <c r="N6" s="11">
        <v>836166.07091913954</v>
      </c>
      <c r="O6" s="11">
        <v>25511.66939475972</v>
      </c>
      <c r="P6" s="11">
        <v>163.83161000000001</v>
      </c>
      <c r="Q6" s="11">
        <v>0</v>
      </c>
      <c r="R6" s="11">
        <v>8518.5041592842827</v>
      </c>
      <c r="S6" s="11">
        <v>0</v>
      </c>
      <c r="T6" s="11">
        <v>122234.00135205845</v>
      </c>
      <c r="U6" s="11">
        <v>11082.069863190147</v>
      </c>
      <c r="V6" s="11">
        <v>17949.050478527024</v>
      </c>
      <c r="W6" s="11">
        <v>48602.193505069226</v>
      </c>
      <c r="X6" s="11">
        <v>340.80503902805333</v>
      </c>
    </row>
    <row r="7" spans="1:24" x14ac:dyDescent="0.2">
      <c r="A7" s="3" t="s">
        <v>2</v>
      </c>
      <c r="B7" s="11">
        <f t="shared" ref="B7:B56" si="0">SUM(H7:X7)</f>
        <v>488029.11819297494</v>
      </c>
      <c r="C7" s="16">
        <f t="shared" ref="C7:C57" si="1">SUM(H7:L7)/$B7</f>
        <v>0.41028589846904623</v>
      </c>
      <c r="D7" s="16">
        <f t="shared" ref="D7:D57" si="2">SUM(M7:R7)/$B7</f>
        <v>0.48760962901360916</v>
      </c>
      <c r="E7" s="16">
        <f t="shared" ref="E7:E57" si="3">S7/$B7</f>
        <v>4.3672968401931977E-3</v>
      </c>
      <c r="F7" s="16">
        <f t="shared" ref="F7:F57" si="4">SUM(T7:X7)/B7</f>
        <v>9.7737175677151428E-2</v>
      </c>
      <c r="H7" s="11">
        <v>812.51637000000005</v>
      </c>
      <c r="I7" s="11">
        <v>169037.558687432</v>
      </c>
      <c r="J7" s="11">
        <v>17817.525155166721</v>
      </c>
      <c r="K7" s="11">
        <v>10704.64938580645</v>
      </c>
      <c r="L7" s="11">
        <v>1859.2156384559216</v>
      </c>
      <c r="M7" s="11">
        <v>83.237903225806363</v>
      </c>
      <c r="N7" s="11">
        <v>214699.15521968255</v>
      </c>
      <c r="O7" s="11">
        <v>19032.413012547397</v>
      </c>
      <c r="P7" s="11">
        <v>218.80019080645161</v>
      </c>
      <c r="Q7" s="11">
        <v>3260.2366270967746</v>
      </c>
      <c r="R7" s="11">
        <v>673.85431655637137</v>
      </c>
      <c r="S7" s="11">
        <v>2131.3680258064519</v>
      </c>
      <c r="T7" s="11">
        <v>23066.126408233031</v>
      </c>
      <c r="U7" s="11">
        <v>16305.635323194727</v>
      </c>
      <c r="V7" s="11">
        <v>1565.3781222402024</v>
      </c>
      <c r="W7" s="11">
        <v>6576.1296212402576</v>
      </c>
      <c r="X7" s="11">
        <v>185.31818548387093</v>
      </c>
    </row>
    <row r="8" spans="1:24" x14ac:dyDescent="0.2">
      <c r="A8" s="3" t="s">
        <v>3</v>
      </c>
      <c r="B8" s="11">
        <f t="shared" si="0"/>
        <v>4347616.2338709682</v>
      </c>
      <c r="C8" s="16">
        <f t="shared" si="1"/>
        <v>0.5423889999628474</v>
      </c>
      <c r="D8" s="16">
        <f t="shared" si="2"/>
        <v>0.33348487742650101</v>
      </c>
      <c r="E8" s="16">
        <f t="shared" si="3"/>
        <v>6.5053045338732927E-3</v>
      </c>
      <c r="F8" s="16">
        <f t="shared" si="4"/>
        <v>0.11762081807677829</v>
      </c>
      <c r="H8" s="11">
        <v>44291.019145302176</v>
      </c>
      <c r="I8" s="11">
        <v>1711518.1249827533</v>
      </c>
      <c r="J8" s="11">
        <v>244212.04151670169</v>
      </c>
      <c r="K8" s="11">
        <v>327801.77437522914</v>
      </c>
      <c r="L8" s="11">
        <v>30276.261291529081</v>
      </c>
      <c r="M8" s="11">
        <v>45466.405748306432</v>
      </c>
      <c r="N8" s="11">
        <v>1272808.0284456038</v>
      </c>
      <c r="O8" s="11">
        <v>41705.74445671375</v>
      </c>
      <c r="P8" s="11">
        <v>31023.422724792723</v>
      </c>
      <c r="Q8" s="11">
        <v>57273.360503548378</v>
      </c>
      <c r="R8" s="11">
        <v>1587.3049709605923</v>
      </c>
      <c r="S8" s="11">
        <v>28282.567597741938</v>
      </c>
      <c r="T8" s="11">
        <v>408731.28442037624</v>
      </c>
      <c r="U8" s="11">
        <v>54261.422976998641</v>
      </c>
      <c r="V8" s="11">
        <v>13668.289028463903</v>
      </c>
      <c r="W8" s="11">
        <v>34300.941894069103</v>
      </c>
      <c r="X8" s="11">
        <v>408.23979187729225</v>
      </c>
    </row>
    <row r="9" spans="1:24" x14ac:dyDescent="0.2">
      <c r="A9" s="3" t="s">
        <v>4</v>
      </c>
      <c r="B9" s="11">
        <f t="shared" si="0"/>
        <v>1687728.2428387096</v>
      </c>
      <c r="C9" s="16">
        <f t="shared" si="1"/>
        <v>0.74618689928442306</v>
      </c>
      <c r="D9" s="16">
        <f t="shared" si="2"/>
        <v>0.19636786271031692</v>
      </c>
      <c r="E9" s="16">
        <f t="shared" si="3"/>
        <v>3.0764174274284834E-3</v>
      </c>
      <c r="F9" s="16">
        <f t="shared" si="4"/>
        <v>5.4368820577831503E-2</v>
      </c>
      <c r="H9" s="11">
        <v>13401.819215483873</v>
      </c>
      <c r="I9" s="11">
        <v>907437.18568706501</v>
      </c>
      <c r="J9" s="11">
        <v>129302.17315511141</v>
      </c>
      <c r="K9" s="11">
        <v>160700.74250129054</v>
      </c>
      <c r="L9" s="11">
        <v>48518.783799613557</v>
      </c>
      <c r="M9" s="11">
        <v>3562.4614334677412</v>
      </c>
      <c r="N9" s="11">
        <v>304570.03115668776</v>
      </c>
      <c r="O9" s="11">
        <v>11995.388585189447</v>
      </c>
      <c r="P9" s="11">
        <v>3632.6304835483702</v>
      </c>
      <c r="Q9" s="11">
        <v>6143.9835825806449</v>
      </c>
      <c r="R9" s="11">
        <v>1511.0926406021665</v>
      </c>
      <c r="S9" s="11">
        <v>5192.1565790322575</v>
      </c>
      <c r="T9" s="11">
        <v>67027.931175194579</v>
      </c>
      <c r="U9" s="11">
        <v>7715.2681173127658</v>
      </c>
      <c r="V9" s="11">
        <v>8348.6902621704576</v>
      </c>
      <c r="W9" s="11">
        <v>8447.6059579072353</v>
      </c>
      <c r="X9" s="11">
        <v>220.29850645161289</v>
      </c>
    </row>
    <row r="10" spans="1:24" x14ac:dyDescent="0.2">
      <c r="A10" s="3" t="s">
        <v>5</v>
      </c>
      <c r="B10" s="11">
        <f t="shared" si="0"/>
        <v>23729987.111006256</v>
      </c>
      <c r="C10" s="16">
        <f t="shared" si="1"/>
        <v>0.48251941807302723</v>
      </c>
      <c r="D10" s="16">
        <f t="shared" si="2"/>
        <v>0.40275026131775227</v>
      </c>
      <c r="E10" s="16">
        <f t="shared" si="3"/>
        <v>5.4599046443904974E-3</v>
      </c>
      <c r="F10" s="16">
        <f t="shared" si="4"/>
        <v>0.10927041596483</v>
      </c>
      <c r="H10" s="11">
        <v>82947.401486774193</v>
      </c>
      <c r="I10" s="11">
        <v>6899714.3604500629</v>
      </c>
      <c r="J10" s="11">
        <v>697454.87018278509</v>
      </c>
      <c r="K10" s="11">
        <v>3704635.5857422976</v>
      </c>
      <c r="L10" s="11">
        <v>65427.353821255165</v>
      </c>
      <c r="M10" s="11">
        <v>74825.319282419194</v>
      </c>
      <c r="N10" s="11">
        <v>8117543.7242847728</v>
      </c>
      <c r="O10" s="11">
        <v>589368.8434797579</v>
      </c>
      <c r="P10" s="11">
        <v>438518.33351205621</v>
      </c>
      <c r="Q10" s="11">
        <v>318576.63033322582</v>
      </c>
      <c r="R10" s="11">
        <v>18425.659132430221</v>
      </c>
      <c r="S10" s="11">
        <v>129563.46683870969</v>
      </c>
      <c r="T10" s="11">
        <v>1729920.6903823153</v>
      </c>
      <c r="U10" s="11">
        <v>527174.22828716494</v>
      </c>
      <c r="V10" s="11">
        <v>105952.21509354775</v>
      </c>
      <c r="W10" s="11">
        <v>222188.39230400592</v>
      </c>
      <c r="X10" s="11">
        <v>7750.0363926737991</v>
      </c>
    </row>
    <row r="11" spans="1:24" x14ac:dyDescent="0.2">
      <c r="A11" s="3" t="s">
        <v>6</v>
      </c>
      <c r="B11" s="11">
        <f t="shared" si="0"/>
        <v>3700006.0000000009</v>
      </c>
      <c r="C11" s="16">
        <f t="shared" si="1"/>
        <v>0.58676905752126474</v>
      </c>
      <c r="D11" s="16">
        <f t="shared" si="2"/>
        <v>0.24790149069331144</v>
      </c>
      <c r="E11" s="16">
        <f t="shared" si="3"/>
        <v>3.4611524226298976E-3</v>
      </c>
      <c r="F11" s="16">
        <f t="shared" si="4"/>
        <v>0.16186829936279359</v>
      </c>
      <c r="H11" s="11">
        <v>14607.262912177417</v>
      </c>
      <c r="I11" s="11">
        <v>1715887.819131525</v>
      </c>
      <c r="J11" s="11">
        <v>214268.20844039271</v>
      </c>
      <c r="K11" s="11">
        <v>181832.21344879028</v>
      </c>
      <c r="L11" s="11">
        <v>44453.529510139888</v>
      </c>
      <c r="M11" s="11">
        <v>11123.490875403211</v>
      </c>
      <c r="N11" s="11">
        <v>840355.21842673211</v>
      </c>
      <c r="O11" s="11">
        <v>8746.1925432470252</v>
      </c>
      <c r="P11" s="11">
        <v>12264.748097456006</v>
      </c>
      <c r="Q11" s="11">
        <v>41980.497385806448</v>
      </c>
      <c r="R11" s="11">
        <v>2766.8556455519333</v>
      </c>
      <c r="S11" s="11">
        <v>12806.28473064516</v>
      </c>
      <c r="T11" s="11">
        <v>494006.01206494845</v>
      </c>
      <c r="U11" s="11">
        <v>67072.612730429391</v>
      </c>
      <c r="V11" s="11">
        <v>7016.2279578235884</v>
      </c>
      <c r="W11" s="11">
        <v>29963.947637069381</v>
      </c>
      <c r="X11" s="11">
        <v>854.87846186183276</v>
      </c>
    </row>
    <row r="12" spans="1:24" x14ac:dyDescent="0.2">
      <c r="A12" s="3" t="s">
        <v>7</v>
      </c>
      <c r="B12" s="11">
        <f t="shared" si="0"/>
        <v>1821788.795201601</v>
      </c>
      <c r="C12" s="16">
        <f t="shared" si="1"/>
        <v>0.45751520367528464</v>
      </c>
      <c r="D12" s="16">
        <f t="shared" si="2"/>
        <v>0.422688621575112</v>
      </c>
      <c r="E12" s="16">
        <f t="shared" si="3"/>
        <v>4.4804482308899397E-3</v>
      </c>
      <c r="F12" s="16">
        <f t="shared" si="4"/>
        <v>0.11531572651871332</v>
      </c>
      <c r="H12" s="11">
        <v>5619.1874699999998</v>
      </c>
      <c r="I12" s="11">
        <v>666543.73706968734</v>
      </c>
      <c r="J12" s="11">
        <v>75849.340893239234</v>
      </c>
      <c r="K12" s="11">
        <v>79455.506773881032</v>
      </c>
      <c r="L12" s="11">
        <v>6028.2994832043096</v>
      </c>
      <c r="M12" s="11">
        <v>8596.6572532258033</v>
      </c>
      <c r="N12" s="11">
        <v>711407.2052804355</v>
      </c>
      <c r="O12" s="11">
        <v>23466.550631791368</v>
      </c>
      <c r="P12" s="11">
        <v>2547.3903068259501</v>
      </c>
      <c r="Q12" s="11">
        <v>19075.433017419349</v>
      </c>
      <c r="R12" s="11">
        <v>4956.1581550507899</v>
      </c>
      <c r="S12" s="11">
        <v>8162.4303845161285</v>
      </c>
      <c r="T12" s="11">
        <v>133678.20763904278</v>
      </c>
      <c r="U12" s="11">
        <v>29563.415843439529</v>
      </c>
      <c r="V12" s="11">
        <v>12449.092143333168</v>
      </c>
      <c r="W12" s="11">
        <v>33452.495002288284</v>
      </c>
      <c r="X12" s="11">
        <v>937.68785422026997</v>
      </c>
    </row>
    <row r="13" spans="1:24" x14ac:dyDescent="0.2">
      <c r="A13" s="3" t="s">
        <v>8</v>
      </c>
      <c r="B13" s="11">
        <f t="shared" si="0"/>
        <v>687768.38908096321</v>
      </c>
      <c r="C13" s="16">
        <f t="shared" si="1"/>
        <v>0.55463915635291527</v>
      </c>
      <c r="D13" s="16">
        <f t="shared" si="2"/>
        <v>0.33221221479755741</v>
      </c>
      <c r="E13" s="16">
        <f t="shared" si="3"/>
        <v>1.6297584886394512E-3</v>
      </c>
      <c r="F13" s="16">
        <f t="shared" si="4"/>
        <v>0.11151887036088774</v>
      </c>
      <c r="H13" s="11">
        <v>2691.1264200000001</v>
      </c>
      <c r="I13" s="11">
        <v>297106.61909098376</v>
      </c>
      <c r="J13" s="11">
        <v>41979.777046452116</v>
      </c>
      <c r="K13" s="11">
        <v>37589.953371774187</v>
      </c>
      <c r="L13" s="11">
        <v>2095.8031568589872</v>
      </c>
      <c r="M13" s="11">
        <v>4420.3517624193537</v>
      </c>
      <c r="N13" s="11">
        <v>198610.09059155264</v>
      </c>
      <c r="O13" s="11">
        <v>6844.5027446587437</v>
      </c>
      <c r="P13" s="11">
        <v>1456.1848418333932</v>
      </c>
      <c r="Q13" s="11">
        <v>3611.623181935483</v>
      </c>
      <c r="R13" s="11">
        <v>13542.306681935386</v>
      </c>
      <c r="S13" s="11">
        <v>1120.8963703225807</v>
      </c>
      <c r="T13" s="11">
        <v>59025.416296222953</v>
      </c>
      <c r="U13" s="11">
        <v>5006.451057027436</v>
      </c>
      <c r="V13" s="11">
        <v>5900.033671965095</v>
      </c>
      <c r="W13" s="11">
        <v>6435.0140319474885</v>
      </c>
      <c r="X13" s="11">
        <v>332.23876307355778</v>
      </c>
    </row>
    <row r="14" spans="1:24" x14ac:dyDescent="0.2">
      <c r="A14" s="3" t="s">
        <v>9</v>
      </c>
      <c r="B14" s="11">
        <f t="shared" si="0"/>
        <v>457099.5400000001</v>
      </c>
      <c r="C14" s="16">
        <f t="shared" si="1"/>
        <v>0.44173969839367527</v>
      </c>
      <c r="D14" s="16">
        <f t="shared" si="2"/>
        <v>0.34540770045605623</v>
      </c>
      <c r="E14" s="16">
        <f t="shared" si="3"/>
        <v>2.0074735362892726E-3</v>
      </c>
      <c r="F14" s="16">
        <f t="shared" si="4"/>
        <v>0.21084512761397917</v>
      </c>
      <c r="H14" s="11">
        <v>2179.3589999999999</v>
      </c>
      <c r="I14" s="11">
        <v>134787.126859943</v>
      </c>
      <c r="J14" s="11">
        <v>24010.135480026569</v>
      </c>
      <c r="K14" s="11">
        <v>38420.637137903221</v>
      </c>
      <c r="L14" s="11">
        <v>2521.7544576149594</v>
      </c>
      <c r="M14" s="11">
        <v>1880.3508522580642</v>
      </c>
      <c r="N14" s="11">
        <v>146430.6528577311</v>
      </c>
      <c r="O14" s="11">
        <v>8134.267224559906</v>
      </c>
      <c r="P14" s="11">
        <v>106.85116931200361</v>
      </c>
      <c r="Q14" s="11">
        <v>719.16499032258059</v>
      </c>
      <c r="R14" s="11">
        <v>614.41389673746778</v>
      </c>
      <c r="S14" s="11">
        <v>917.61523</v>
      </c>
      <c r="T14" s="11">
        <v>64482.664550752917</v>
      </c>
      <c r="U14" s="11">
        <v>23905.209239194799</v>
      </c>
      <c r="V14" s="11">
        <v>846.76440728584635</v>
      </c>
      <c r="W14" s="11">
        <v>6530.2027578347243</v>
      </c>
      <c r="X14" s="11">
        <v>612.36988852291495</v>
      </c>
    </row>
    <row r="15" spans="1:24" x14ac:dyDescent="0.2">
      <c r="A15" s="3" t="s">
        <v>10</v>
      </c>
      <c r="B15" s="11">
        <f t="shared" si="0"/>
        <v>13600063.428791914</v>
      </c>
      <c r="C15" s="16">
        <f t="shared" si="1"/>
        <v>0.54503417310093316</v>
      </c>
      <c r="D15" s="16">
        <f t="shared" si="2"/>
        <v>0.33792102751309278</v>
      </c>
      <c r="E15" s="16">
        <f t="shared" si="3"/>
        <v>1.5763799780260776E-3</v>
      </c>
      <c r="F15" s="16">
        <f t="shared" si="4"/>
        <v>0.11546841940794794</v>
      </c>
      <c r="H15" s="11">
        <v>162276.79773645161</v>
      </c>
      <c r="I15" s="11">
        <v>3971257.2298050364</v>
      </c>
      <c r="J15" s="11">
        <v>2795494.4417910306</v>
      </c>
      <c r="K15" s="11">
        <v>411885.45199709682</v>
      </c>
      <c r="L15" s="11">
        <v>71585.403702228257</v>
      </c>
      <c r="M15" s="11">
        <v>59772.654125645073</v>
      </c>
      <c r="N15" s="11">
        <v>4372582.7001555339</v>
      </c>
      <c r="O15" s="11">
        <v>48487.076941042069</v>
      </c>
      <c r="P15" s="11">
        <v>55810.859217230573</v>
      </c>
      <c r="Q15" s="11">
        <v>0</v>
      </c>
      <c r="R15" s="11">
        <v>59094.117661148382</v>
      </c>
      <c r="S15" s="11">
        <v>21438.86768903226</v>
      </c>
      <c r="T15" s="11">
        <v>1188196.285609358</v>
      </c>
      <c r="U15" s="11">
        <v>120723.01991564625</v>
      </c>
      <c r="V15" s="11">
        <v>86033.031834150243</v>
      </c>
      <c r="W15" s="11">
        <v>171164.99311127816</v>
      </c>
      <c r="X15" s="11">
        <v>4260.4975000068926</v>
      </c>
    </row>
    <row r="16" spans="1:24" x14ac:dyDescent="0.2">
      <c r="A16" s="3" t="s">
        <v>11</v>
      </c>
      <c r="B16" s="11">
        <f t="shared" si="0"/>
        <v>5779000</v>
      </c>
      <c r="C16" s="16">
        <f t="shared" si="1"/>
        <v>0.61310561741462111</v>
      </c>
      <c r="D16" s="16">
        <f t="shared" si="2"/>
        <v>0.31560644632351087</v>
      </c>
      <c r="E16" s="16">
        <f t="shared" si="3"/>
        <v>6.9390110951498465E-3</v>
      </c>
      <c r="F16" s="16">
        <f t="shared" si="4"/>
        <v>6.4348925166718182E-2</v>
      </c>
      <c r="H16" s="11">
        <v>132730.23733048412</v>
      </c>
      <c r="I16" s="11">
        <v>1770158.422759233</v>
      </c>
      <c r="J16" s="11">
        <v>1043730.6388093736</v>
      </c>
      <c r="K16" s="11">
        <v>580280.24246406998</v>
      </c>
      <c r="L16" s="11">
        <v>16237.821675934341</v>
      </c>
      <c r="M16" s="11">
        <v>23882.59120999998</v>
      </c>
      <c r="N16" s="11">
        <v>1553485.1423370189</v>
      </c>
      <c r="O16" s="11">
        <v>95847.625736295551</v>
      </c>
      <c r="P16" s="11">
        <v>21975.843576262447</v>
      </c>
      <c r="Q16" s="11">
        <v>71920.270633870954</v>
      </c>
      <c r="R16" s="11">
        <v>56778.179810121306</v>
      </c>
      <c r="S16" s="11">
        <v>40100.545118870963</v>
      </c>
      <c r="T16" s="11">
        <v>273990.30989848415</v>
      </c>
      <c r="U16" s="11">
        <v>31972.894594310241</v>
      </c>
      <c r="V16" s="11">
        <v>22367.580944972891</v>
      </c>
      <c r="W16" s="11">
        <v>42302.383725180291</v>
      </c>
      <c r="X16" s="11">
        <v>1239.2693755167911</v>
      </c>
    </row>
    <row r="17" spans="1:24" x14ac:dyDescent="0.2">
      <c r="A17" s="3" t="s">
        <v>12</v>
      </c>
      <c r="B17" s="11">
        <f t="shared" si="0"/>
        <v>1013000</v>
      </c>
      <c r="C17" s="16">
        <f t="shared" si="1"/>
        <v>0.37968904586283753</v>
      </c>
      <c r="D17" s="16">
        <f t="shared" si="2"/>
        <v>0.49016371231148498</v>
      </c>
      <c r="E17" s="16">
        <f t="shared" si="3"/>
        <v>3.6085282310607263E-3</v>
      </c>
      <c r="F17" s="16">
        <f t="shared" si="4"/>
        <v>0.12653871359461671</v>
      </c>
      <c r="H17" s="11">
        <v>2171.9783200000002</v>
      </c>
      <c r="I17" s="11">
        <v>313408.13302076253</v>
      </c>
      <c r="J17" s="11">
        <v>21730.070406549276</v>
      </c>
      <c r="K17" s="11">
        <v>43295.14928436491</v>
      </c>
      <c r="L17" s="11">
        <v>4019.6724273777113</v>
      </c>
      <c r="M17" s="11">
        <v>538.46837064516035</v>
      </c>
      <c r="N17" s="11">
        <v>446363.41367524315</v>
      </c>
      <c r="O17" s="11">
        <v>28746.57878404604</v>
      </c>
      <c r="P17" s="11">
        <v>548.90322580645102</v>
      </c>
      <c r="Q17" s="11">
        <v>18416.274315161292</v>
      </c>
      <c r="R17" s="11">
        <v>1922.2022006322723</v>
      </c>
      <c r="S17" s="11">
        <v>3655.4390980645157</v>
      </c>
      <c r="T17" s="11">
        <v>91822.047779704153</v>
      </c>
      <c r="U17" s="11">
        <v>20314.339829038945</v>
      </c>
      <c r="V17" s="11">
        <v>2836.7101823796197</v>
      </c>
      <c r="W17" s="11">
        <v>12654.962285062724</v>
      </c>
      <c r="X17" s="11">
        <v>555.65679516129035</v>
      </c>
    </row>
    <row r="18" spans="1:24" x14ac:dyDescent="0.2">
      <c r="A18" s="3" t="s">
        <v>13</v>
      </c>
      <c r="B18" s="11">
        <f t="shared" si="0"/>
        <v>1005341.7397849463</v>
      </c>
      <c r="C18" s="16">
        <f t="shared" si="1"/>
        <v>0.62804051987266019</v>
      </c>
      <c r="D18" s="16">
        <f t="shared" si="2"/>
        <v>0.27429079791241112</v>
      </c>
      <c r="E18" s="16">
        <f t="shared" si="3"/>
        <v>2.4200789630814861E-3</v>
      </c>
      <c r="F18" s="16">
        <f t="shared" si="4"/>
        <v>9.5248603251847197E-2</v>
      </c>
      <c r="H18" s="11">
        <v>2418.3888699999998</v>
      </c>
      <c r="I18" s="11">
        <v>355395.1663655109</v>
      </c>
      <c r="J18" s="11">
        <v>212972.46381052679</v>
      </c>
      <c r="K18" s="11">
        <v>55577.787206129018</v>
      </c>
      <c r="L18" s="11">
        <v>5031.5426520556257</v>
      </c>
      <c r="M18" s="11">
        <v>2187.4763793548382</v>
      </c>
      <c r="N18" s="11">
        <v>253488.30383815331</v>
      </c>
      <c r="O18" s="11">
        <v>7645.9446366124612</v>
      </c>
      <c r="P18" s="11">
        <v>5115.8441789094522</v>
      </c>
      <c r="Q18" s="11">
        <v>6964.2158816129031</v>
      </c>
      <c r="R18" s="11">
        <v>354.20306562153451</v>
      </c>
      <c r="S18" s="11">
        <v>2433.0063951612901</v>
      </c>
      <c r="T18" s="11">
        <v>77284.848346536732</v>
      </c>
      <c r="U18" s="11">
        <v>10335.279868442103</v>
      </c>
      <c r="V18" s="11">
        <v>1470.3879870353217</v>
      </c>
      <c r="W18" s="11">
        <v>6554.0112761872097</v>
      </c>
      <c r="X18" s="11">
        <v>112.86902709677419</v>
      </c>
    </row>
    <row r="19" spans="1:24" x14ac:dyDescent="0.2">
      <c r="A19" s="3" t="s">
        <v>14</v>
      </c>
      <c r="B19" s="11">
        <f t="shared" si="0"/>
        <v>8609503.4416064527</v>
      </c>
      <c r="C19" s="16">
        <f t="shared" si="1"/>
        <v>0.51500212194043316</v>
      </c>
      <c r="D19" s="16">
        <f t="shared" si="2"/>
        <v>0.3708889971637071</v>
      </c>
      <c r="E19" s="16">
        <f t="shared" si="3"/>
        <v>4.7069295163768132E-3</v>
      </c>
      <c r="F19" s="16">
        <f t="shared" si="4"/>
        <v>0.10940195137948289</v>
      </c>
      <c r="H19" s="11">
        <v>30469.266125000002</v>
      </c>
      <c r="I19" s="11">
        <v>3486688.2143792212</v>
      </c>
      <c r="J19" s="11">
        <v>464169.87258240778</v>
      </c>
      <c r="K19" s="11">
        <v>408159.18413425412</v>
      </c>
      <c r="L19" s="11">
        <v>44426.004059902312</v>
      </c>
      <c r="M19" s="11">
        <v>21109.742973225795</v>
      </c>
      <c r="N19" s="11">
        <v>2978547.4368843273</v>
      </c>
      <c r="O19" s="11">
        <v>86956.399927113438</v>
      </c>
      <c r="P19" s="11">
        <v>28244.665896090708</v>
      </c>
      <c r="Q19" s="11">
        <v>69008.338599354829</v>
      </c>
      <c r="R19" s="11">
        <v>9303.513254790234</v>
      </c>
      <c r="S19" s="11">
        <v>40524.325870645167</v>
      </c>
      <c r="T19" s="11">
        <v>790120.1561306864</v>
      </c>
      <c r="U19" s="11">
        <v>81895.527207765772</v>
      </c>
      <c r="V19" s="11">
        <v>23409.732276143848</v>
      </c>
      <c r="W19" s="11">
        <v>44490.09813934235</v>
      </c>
      <c r="X19" s="11">
        <v>1980.963166181321</v>
      </c>
    </row>
    <row r="20" spans="1:24" x14ac:dyDescent="0.2">
      <c r="A20" s="3" t="s">
        <v>15</v>
      </c>
      <c r="B20" s="11">
        <f t="shared" si="0"/>
        <v>3668939.0000000005</v>
      </c>
      <c r="C20" s="16">
        <f t="shared" si="1"/>
        <v>0.58404009753154262</v>
      </c>
      <c r="D20" s="16">
        <f t="shared" si="2"/>
        <v>0.3167951289171792</v>
      </c>
      <c r="E20" s="16">
        <f t="shared" si="3"/>
        <v>2.8009499576343196E-3</v>
      </c>
      <c r="F20" s="16">
        <f t="shared" si="4"/>
        <v>9.6363823593643733E-2</v>
      </c>
      <c r="H20" s="11">
        <v>13626.419444393952</v>
      </c>
      <c r="I20" s="11">
        <v>1503225.3447737331</v>
      </c>
      <c r="J20" s="11">
        <v>525833.19920874678</v>
      </c>
      <c r="K20" s="11">
        <v>87599.184638997234</v>
      </c>
      <c r="L20" s="11">
        <v>12523.343331409651</v>
      </c>
      <c r="M20" s="11">
        <v>3271.8047574193511</v>
      </c>
      <c r="N20" s="11">
        <v>1104341.4633529196</v>
      </c>
      <c r="O20" s="11">
        <v>14876.136483279462</v>
      </c>
      <c r="P20" s="11">
        <v>7085.0086897251113</v>
      </c>
      <c r="Q20" s="11">
        <v>19808.291950322582</v>
      </c>
      <c r="R20" s="11">
        <v>12919.29826060051</v>
      </c>
      <c r="S20" s="11">
        <v>10276.514536612904</v>
      </c>
      <c r="T20" s="11">
        <v>318152.66351734858</v>
      </c>
      <c r="U20" s="11">
        <v>13882.561173699318</v>
      </c>
      <c r="V20" s="11">
        <v>10324.017539237053</v>
      </c>
      <c r="W20" s="11">
        <v>10664.233917085263</v>
      </c>
      <c r="X20" s="11">
        <v>529.51442446942076</v>
      </c>
    </row>
    <row r="21" spans="1:24" x14ac:dyDescent="0.2">
      <c r="A21" s="3" t="s">
        <v>16</v>
      </c>
      <c r="B21" s="11">
        <f t="shared" si="0"/>
        <v>2379423.5658412566</v>
      </c>
      <c r="C21" s="16">
        <f t="shared" si="1"/>
        <v>0.66618780510804143</v>
      </c>
      <c r="D21" s="16">
        <f t="shared" si="2"/>
        <v>0.2358822660082891</v>
      </c>
      <c r="E21" s="16">
        <f t="shared" si="3"/>
        <v>3.4372249320917107E-3</v>
      </c>
      <c r="F21" s="16">
        <f t="shared" si="4"/>
        <v>9.4492703951577703E-2</v>
      </c>
      <c r="H21" s="11">
        <v>10537.03147</v>
      </c>
      <c r="I21" s="11">
        <v>1156227.3572428727</v>
      </c>
      <c r="J21" s="11">
        <v>328611.38951886137</v>
      </c>
      <c r="K21" s="11">
        <v>83502.669657257837</v>
      </c>
      <c r="L21" s="11">
        <v>6264.5148611441509</v>
      </c>
      <c r="M21" s="11">
        <v>1162.8753922580629</v>
      </c>
      <c r="N21" s="11">
        <v>536575.83633251814</v>
      </c>
      <c r="O21" s="11">
        <v>6483.8775636867631</v>
      </c>
      <c r="P21" s="11">
        <v>2154.4794236543589</v>
      </c>
      <c r="Q21" s="11">
        <v>14483.109906451615</v>
      </c>
      <c r="R21" s="11">
        <v>403.64388558997462</v>
      </c>
      <c r="S21" s="11">
        <v>8178.6140045161292</v>
      </c>
      <c r="T21" s="11">
        <v>184522.68879517805</v>
      </c>
      <c r="U21" s="11">
        <v>10392.73696563625</v>
      </c>
      <c r="V21" s="11">
        <v>7539.2076718790522</v>
      </c>
      <c r="W21" s="11">
        <v>22168.697801721784</v>
      </c>
      <c r="X21" s="11">
        <v>214.83534803007632</v>
      </c>
    </row>
    <row r="22" spans="1:24" x14ac:dyDescent="0.2">
      <c r="A22" s="3" t="s">
        <v>17</v>
      </c>
      <c r="B22" s="11">
        <f t="shared" si="0"/>
        <v>1765531.541218638</v>
      </c>
      <c r="C22" s="16">
        <f t="shared" si="1"/>
        <v>0.62798838692700398</v>
      </c>
      <c r="D22" s="16">
        <f t="shared" si="2"/>
        <v>0.28401790901473395</v>
      </c>
      <c r="E22" s="16">
        <f t="shared" si="3"/>
        <v>9.62775991431297E-4</v>
      </c>
      <c r="F22" s="16">
        <f t="shared" si="4"/>
        <v>8.7030928066830771E-2</v>
      </c>
      <c r="H22" s="11">
        <v>9358.3072201612904</v>
      </c>
      <c r="I22" s="11">
        <v>798189.45321657381</v>
      </c>
      <c r="J22" s="11">
        <v>217120.95594454012</v>
      </c>
      <c r="K22" s="11">
        <v>79138.873614425378</v>
      </c>
      <c r="L22" s="11">
        <v>4925.714642939206</v>
      </c>
      <c r="M22" s="11">
        <v>3928.9194040322491</v>
      </c>
      <c r="N22" s="11">
        <v>474093.1395738204</v>
      </c>
      <c r="O22" s="11">
        <v>8639.5676191431867</v>
      </c>
      <c r="P22" s="11">
        <v>4348.2758133102625</v>
      </c>
      <c r="Q22" s="11">
        <v>9613.4288487096765</v>
      </c>
      <c r="R22" s="11">
        <v>819.24537746228293</v>
      </c>
      <c r="S22" s="11">
        <v>1699.8113799999999</v>
      </c>
      <c r="T22" s="11">
        <v>130263.50573120233</v>
      </c>
      <c r="U22" s="11">
        <v>4446.6693705562429</v>
      </c>
      <c r="V22" s="11">
        <v>2704.3526041946502</v>
      </c>
      <c r="W22" s="11">
        <v>15992.623798249124</v>
      </c>
      <c r="X22" s="11">
        <v>248.69705931782261</v>
      </c>
    </row>
    <row r="23" spans="1:24" x14ac:dyDescent="0.2">
      <c r="A23" s="3" t="s">
        <v>18</v>
      </c>
      <c r="B23" s="11">
        <f t="shared" si="0"/>
        <v>2620447.5806451612</v>
      </c>
      <c r="C23" s="16">
        <f t="shared" si="1"/>
        <v>0.62869868502846682</v>
      </c>
      <c r="D23" s="16">
        <f t="shared" si="2"/>
        <v>0.2865098646916151</v>
      </c>
      <c r="E23" s="16">
        <f t="shared" si="3"/>
        <v>4.323587271935505E-5</v>
      </c>
      <c r="F23" s="16">
        <f t="shared" si="4"/>
        <v>8.4748214407198666E-2</v>
      </c>
      <c r="H23" s="11">
        <v>16046.254472741937</v>
      </c>
      <c r="I23" s="11">
        <v>1173692.8986393404</v>
      </c>
      <c r="J23" s="11">
        <v>324937.14002480748</v>
      </c>
      <c r="K23" s="11">
        <v>117026.60018754055</v>
      </c>
      <c r="L23" s="11">
        <v>15769.054813209848</v>
      </c>
      <c r="M23" s="11">
        <v>8648.0429891128952</v>
      </c>
      <c r="N23" s="11">
        <v>695598.16016701364</v>
      </c>
      <c r="O23" s="11">
        <v>20791.571674424533</v>
      </c>
      <c r="P23" s="11">
        <v>8176.2488504373559</v>
      </c>
      <c r="Q23" s="11">
        <v>16039.051242580641</v>
      </c>
      <c r="R23" s="11">
        <v>1531.0068385461307</v>
      </c>
      <c r="S23" s="11">
        <v>113.29733806451607</v>
      </c>
      <c r="T23" s="11">
        <v>178647.79594580299</v>
      </c>
      <c r="U23" s="11">
        <v>13118.316209125569</v>
      </c>
      <c r="V23" s="11">
        <v>13424.641823943297</v>
      </c>
      <c r="W23" s="11">
        <v>16515.052150076684</v>
      </c>
      <c r="X23" s="11">
        <v>372.44727839258536</v>
      </c>
    </row>
    <row r="24" spans="1:24" x14ac:dyDescent="0.2">
      <c r="A24" s="3" t="s">
        <v>19</v>
      </c>
      <c r="B24" s="11">
        <f t="shared" si="0"/>
        <v>3410789.8240195182</v>
      </c>
      <c r="C24" s="16">
        <f t="shared" si="1"/>
        <v>0.58395559643964712</v>
      </c>
      <c r="D24" s="16">
        <f t="shared" si="2"/>
        <v>0.35655218096087388</v>
      </c>
      <c r="E24" s="16">
        <f t="shared" si="3"/>
        <v>1.4409367844766569E-2</v>
      </c>
      <c r="F24" s="16">
        <f t="shared" si="4"/>
        <v>4.5082854754712492E-2</v>
      </c>
      <c r="H24" s="11">
        <v>85382.140101873782</v>
      </c>
      <c r="I24" s="11">
        <v>865459.89736955811</v>
      </c>
      <c r="J24" s="11">
        <v>566737.4670431813</v>
      </c>
      <c r="K24" s="11">
        <v>253237.51102913028</v>
      </c>
      <c r="L24" s="11">
        <v>220932.79047185348</v>
      </c>
      <c r="M24" s="11">
        <v>15752.003246996441</v>
      </c>
      <c r="N24" s="11">
        <v>1022402.3774802275</v>
      </c>
      <c r="O24" s="11">
        <v>46861.002550770245</v>
      </c>
      <c r="P24" s="11">
        <v>39682.908918688685</v>
      </c>
      <c r="Q24" s="11">
        <v>25458.296685483867</v>
      </c>
      <c r="R24" s="11">
        <v>65967.961671147641</v>
      </c>
      <c r="S24" s="11">
        <v>49147.32521548387</v>
      </c>
      <c r="T24" s="11">
        <v>93510.417096832636</v>
      </c>
      <c r="U24" s="11">
        <v>8814.0363374029002</v>
      </c>
      <c r="V24" s="11">
        <v>18250.441904584135</v>
      </c>
      <c r="W24" s="11">
        <v>32960.130296301024</v>
      </c>
      <c r="X24" s="11">
        <v>233.11660000261702</v>
      </c>
    </row>
    <row r="25" spans="1:24" x14ac:dyDescent="0.2">
      <c r="A25" s="3" t="s">
        <v>20</v>
      </c>
      <c r="B25" s="11">
        <f t="shared" si="0"/>
        <v>1128145.7535483872</v>
      </c>
      <c r="C25" s="16">
        <f t="shared" si="1"/>
        <v>0.51080217633364011</v>
      </c>
      <c r="D25" s="16">
        <f t="shared" si="2"/>
        <v>0.32078072788244988</v>
      </c>
      <c r="E25" s="16">
        <f t="shared" si="3"/>
        <v>1.9950435319465503E-3</v>
      </c>
      <c r="F25" s="16">
        <f t="shared" si="4"/>
        <v>0.16642205225196324</v>
      </c>
      <c r="H25" s="11">
        <v>2971.9761899999999</v>
      </c>
      <c r="I25" s="11">
        <v>416224.58458396088</v>
      </c>
      <c r="J25" s="11">
        <v>82114.824034502075</v>
      </c>
      <c r="K25" s="11">
        <v>70575.049287993956</v>
      </c>
      <c r="L25" s="11">
        <v>4372.872037613608</v>
      </c>
      <c r="M25" s="11">
        <v>57.07960693548381</v>
      </c>
      <c r="N25" s="11">
        <v>314475.17992128688</v>
      </c>
      <c r="O25" s="11">
        <v>14284.786600137735</v>
      </c>
      <c r="P25" s="11">
        <v>348.58860183735698</v>
      </c>
      <c r="Q25" s="11">
        <v>5213.4234603225796</v>
      </c>
      <c r="R25" s="11">
        <v>27508.357790226517</v>
      </c>
      <c r="S25" s="11">
        <v>2250.699888709677</v>
      </c>
      <c r="T25" s="11">
        <v>130154.12442628734</v>
      </c>
      <c r="U25" s="11">
        <v>18503.387981034932</v>
      </c>
      <c r="V25" s="11">
        <v>2614.9442457172177</v>
      </c>
      <c r="W25" s="11">
        <v>36356.887955590326</v>
      </c>
      <c r="X25" s="11">
        <v>118.98693623034107</v>
      </c>
    </row>
    <row r="26" spans="1:24" x14ac:dyDescent="0.2">
      <c r="A26" s="3" t="s">
        <v>21</v>
      </c>
      <c r="B26" s="11">
        <f t="shared" si="0"/>
        <v>3004001.72</v>
      </c>
      <c r="C26" s="16">
        <f t="shared" si="1"/>
        <v>0.51680066964629456</v>
      </c>
      <c r="D26" s="16">
        <f t="shared" si="2"/>
        <v>0.37502432524696566</v>
      </c>
      <c r="E26" s="16">
        <f t="shared" si="3"/>
        <v>5.6026890588314424E-3</v>
      </c>
      <c r="F26" s="16">
        <f t="shared" si="4"/>
        <v>0.10257231604790829</v>
      </c>
      <c r="H26" s="11">
        <v>12902.058340000001</v>
      </c>
      <c r="I26" s="11">
        <v>1141296.6585197737</v>
      </c>
      <c r="J26" s="11">
        <v>107881.81270412864</v>
      </c>
      <c r="K26" s="11">
        <v>256619.14206946664</v>
      </c>
      <c r="L26" s="11">
        <v>33770.428881251646</v>
      </c>
      <c r="M26" s="11">
        <v>12953.140182379022</v>
      </c>
      <c r="N26" s="11">
        <v>1005124.7970804921</v>
      </c>
      <c r="O26" s="11">
        <v>41367.228193470968</v>
      </c>
      <c r="P26" s="11">
        <v>4301.73086441344</v>
      </c>
      <c r="Q26" s="11">
        <v>25749.650146451608</v>
      </c>
      <c r="R26" s="11">
        <v>37077.17161651716</v>
      </c>
      <c r="S26" s="11">
        <v>16830.487569354835</v>
      </c>
      <c r="T26" s="11">
        <v>196811.10926426519</v>
      </c>
      <c r="U26" s="11">
        <v>71398.772001560545</v>
      </c>
      <c r="V26" s="11">
        <v>13573.315741832082</v>
      </c>
      <c r="W26" s="11">
        <v>24891.968226093501</v>
      </c>
      <c r="X26" s="11">
        <v>1452.2485985488167</v>
      </c>
    </row>
    <row r="27" spans="1:24" x14ac:dyDescent="0.2">
      <c r="A27" s="3" t="s">
        <v>22</v>
      </c>
      <c r="B27" s="11">
        <f t="shared" si="0"/>
        <v>4021324.2264575148</v>
      </c>
      <c r="C27" s="16">
        <f t="shared" si="1"/>
        <v>0.44833061073758718</v>
      </c>
      <c r="D27" s="16">
        <f t="shared" si="2"/>
        <v>0.39552753359143972</v>
      </c>
      <c r="E27" s="16">
        <f t="shared" si="3"/>
        <v>4.259396114220413E-3</v>
      </c>
      <c r="F27" s="16">
        <f t="shared" si="4"/>
        <v>0.15188245955675272</v>
      </c>
      <c r="H27" s="11">
        <v>10097.289339999999</v>
      </c>
      <c r="I27" s="11">
        <v>1504076.9743864348</v>
      </c>
      <c r="J27" s="11">
        <v>139236.66697248264</v>
      </c>
      <c r="K27" s="11">
        <v>135276.98245836693</v>
      </c>
      <c r="L27" s="11">
        <v>14194.833264268816</v>
      </c>
      <c r="M27" s="11">
        <v>11150.128952096766</v>
      </c>
      <c r="N27" s="11">
        <v>1468319.6261809894</v>
      </c>
      <c r="O27" s="11">
        <v>41621.820979268014</v>
      </c>
      <c r="P27" s="11">
        <v>1764.6745318434441</v>
      </c>
      <c r="Q27" s="11">
        <v>46334.188422580643</v>
      </c>
      <c r="R27" s="11">
        <v>21354.013995466579</v>
      </c>
      <c r="S27" s="11">
        <v>17128.412784193548</v>
      </c>
      <c r="T27" s="11">
        <v>379894.85552301572</v>
      </c>
      <c r="U27" s="11">
        <v>169843.3551401897</v>
      </c>
      <c r="V27" s="11">
        <v>12936.082369860345</v>
      </c>
      <c r="W27" s="11">
        <v>46544.020096050132</v>
      </c>
      <c r="X27" s="11">
        <v>1550.3010604073731</v>
      </c>
    </row>
    <row r="28" spans="1:24" x14ac:dyDescent="0.2">
      <c r="A28" s="3" t="s">
        <v>23</v>
      </c>
      <c r="B28" s="11">
        <f t="shared" si="0"/>
        <v>6133075.0000000009</v>
      </c>
      <c r="C28" s="16">
        <f t="shared" si="1"/>
        <v>0.58774291364830411</v>
      </c>
      <c r="D28" s="16">
        <f t="shared" si="2"/>
        <v>0.28475750772841629</v>
      </c>
      <c r="E28" s="16">
        <f t="shared" si="3"/>
        <v>7.1579684110993627E-3</v>
      </c>
      <c r="F28" s="16">
        <f t="shared" si="4"/>
        <v>0.12034161021218014</v>
      </c>
      <c r="H28" s="11">
        <v>13947.751572398953</v>
      </c>
      <c r="I28" s="11">
        <v>2242483.7839294714</v>
      </c>
      <c r="J28" s="11">
        <v>460213.08984291973</v>
      </c>
      <c r="K28" s="11">
        <v>861404.18680784549</v>
      </c>
      <c r="L28" s="11">
        <v>26622.557970938327</v>
      </c>
      <c r="M28" s="11">
        <v>4920.4554783064468</v>
      </c>
      <c r="N28" s="11">
        <v>1592238.2426724848</v>
      </c>
      <c r="O28" s="11">
        <v>57802.334787559419</v>
      </c>
      <c r="P28" s="11">
        <v>3239.8188204412854</v>
      </c>
      <c r="Q28" s="11">
        <v>64789.425549999993</v>
      </c>
      <c r="R28" s="11">
        <v>23448.874402665115</v>
      </c>
      <c r="S28" s="11">
        <v>43900.357112903228</v>
      </c>
      <c r="T28" s="11">
        <v>660531.14788760361</v>
      </c>
      <c r="U28" s="11">
        <v>22041.888087323314</v>
      </c>
      <c r="V28" s="11">
        <v>37577.871789774537</v>
      </c>
      <c r="W28" s="11">
        <v>16871.421913775721</v>
      </c>
      <c r="X28" s="11">
        <v>1041.7913735896329</v>
      </c>
    </row>
    <row r="29" spans="1:24" x14ac:dyDescent="0.2">
      <c r="A29" s="3" t="s">
        <v>24</v>
      </c>
      <c r="B29" s="11">
        <f t="shared" si="0"/>
        <v>3719873.5155065116</v>
      </c>
      <c r="C29" s="16">
        <f t="shared" si="1"/>
        <v>0.53653715348036746</v>
      </c>
      <c r="D29" s="16">
        <f t="shared" si="2"/>
        <v>0.30432314946201738</v>
      </c>
      <c r="E29" s="16">
        <f t="shared" si="3"/>
        <v>1.6154337163265399E-3</v>
      </c>
      <c r="F29" s="16">
        <f t="shared" si="4"/>
        <v>0.15752426334128863</v>
      </c>
      <c r="H29" s="11">
        <v>11108.601349999999</v>
      </c>
      <c r="I29" s="11">
        <v>1437684.9222437995</v>
      </c>
      <c r="J29" s="11">
        <v>511107.26529722556</v>
      </c>
      <c r="K29" s="11">
        <v>24662.019452258304</v>
      </c>
      <c r="L29" s="11">
        <v>11287.5389735881</v>
      </c>
      <c r="M29" s="11">
        <v>3294.3936287903216</v>
      </c>
      <c r="N29" s="11">
        <v>1096816.7403797496</v>
      </c>
      <c r="O29" s="11">
        <v>19446.126509988382</v>
      </c>
      <c r="P29" s="11">
        <v>3164.8172675440305</v>
      </c>
      <c r="Q29" s="11">
        <v>8364.6318538709602</v>
      </c>
      <c r="R29" s="11">
        <v>956.914199344792</v>
      </c>
      <c r="S29" s="11">
        <v>6009.2090974193543</v>
      </c>
      <c r="T29" s="11">
        <v>477916.83617522381</v>
      </c>
      <c r="U29" s="11">
        <v>74107.261008590256</v>
      </c>
      <c r="V29" s="11">
        <v>13279.383662853537</v>
      </c>
      <c r="W29" s="11">
        <v>20006.89068236067</v>
      </c>
      <c r="X29" s="11">
        <v>659.96372390463875</v>
      </c>
    </row>
    <row r="30" spans="1:24" x14ac:dyDescent="0.2">
      <c r="A30" s="3" t="s">
        <v>25</v>
      </c>
      <c r="B30" s="11">
        <f t="shared" si="0"/>
        <v>2237337.5459341188</v>
      </c>
      <c r="C30" s="16">
        <f t="shared" si="1"/>
        <v>0.60671672902772489</v>
      </c>
      <c r="D30" s="16">
        <f t="shared" si="2"/>
        <v>0.3576617596228055</v>
      </c>
      <c r="E30" s="16">
        <f t="shared" si="3"/>
        <v>7.821470057134192E-3</v>
      </c>
      <c r="F30" s="16">
        <f t="shared" si="4"/>
        <v>2.7800041292335785E-2</v>
      </c>
      <c r="H30" s="11">
        <v>101140.88405552419</v>
      </c>
      <c r="I30" s="11">
        <v>580102.18912721146</v>
      </c>
      <c r="J30" s="11">
        <v>462595.9020533064</v>
      </c>
      <c r="K30" s="11">
        <v>173292.31602264161</v>
      </c>
      <c r="L30" s="11">
        <v>40298.82634138233</v>
      </c>
      <c r="M30" s="11">
        <v>8430.7577254838689</v>
      </c>
      <c r="N30" s="11">
        <v>558597.64701618196</v>
      </c>
      <c r="O30" s="11">
        <v>27170.056015960508</v>
      </c>
      <c r="P30" s="11">
        <v>79149.493076684041</v>
      </c>
      <c r="Q30" s="11">
        <v>1428.65569</v>
      </c>
      <c r="R30" s="11">
        <v>125433.47402465592</v>
      </c>
      <c r="S30" s="11">
        <v>17499.268623225806</v>
      </c>
      <c r="T30" s="11">
        <v>37727.634069172869</v>
      </c>
      <c r="U30" s="11">
        <v>1651.1423219081041</v>
      </c>
      <c r="V30" s="11">
        <v>13801.848096338857</v>
      </c>
      <c r="W30" s="11">
        <v>8929.2689021298702</v>
      </c>
      <c r="X30" s="11">
        <v>88.182772312009206</v>
      </c>
    </row>
    <row r="31" spans="1:24" x14ac:dyDescent="0.2">
      <c r="A31" s="3" t="s">
        <v>26</v>
      </c>
      <c r="B31" s="11">
        <f t="shared" si="0"/>
        <v>4148000.0000000005</v>
      </c>
      <c r="C31" s="16">
        <f t="shared" si="1"/>
        <v>0.61929807984638974</v>
      </c>
      <c r="D31" s="16">
        <f t="shared" si="2"/>
        <v>0.28888611313245172</v>
      </c>
      <c r="E31" s="16">
        <f t="shared" si="3"/>
        <v>1.1212316755062678E-3</v>
      </c>
      <c r="F31" s="16">
        <f t="shared" si="4"/>
        <v>9.069457534565227E-2</v>
      </c>
      <c r="H31" s="11">
        <v>23920.325521250725</v>
      </c>
      <c r="I31" s="11">
        <v>1869731.9613499213</v>
      </c>
      <c r="J31" s="11">
        <v>381829.59246722038</v>
      </c>
      <c r="K31" s="11">
        <v>231257.53144693564</v>
      </c>
      <c r="L31" s="11">
        <v>62109.024417496737</v>
      </c>
      <c r="M31" s="11">
        <v>4445.8971749999955</v>
      </c>
      <c r="N31" s="11">
        <v>1157725.9876650102</v>
      </c>
      <c r="O31" s="11">
        <v>22674.210796017069</v>
      </c>
      <c r="P31" s="11">
        <v>3215.9144410647496</v>
      </c>
      <c r="Q31" s="11">
        <v>6708.9389941935488</v>
      </c>
      <c r="R31" s="11">
        <v>3528.6482021244724</v>
      </c>
      <c r="S31" s="11">
        <v>4650.868989999999</v>
      </c>
      <c r="T31" s="11">
        <v>301294.57097067649</v>
      </c>
      <c r="U31" s="11">
        <v>16025.73531516472</v>
      </c>
      <c r="V31" s="11">
        <v>8192.904881593171</v>
      </c>
      <c r="W31" s="11">
        <v>49651.271812833467</v>
      </c>
      <c r="X31" s="11">
        <v>1036.6155534977745</v>
      </c>
    </row>
    <row r="32" spans="1:24" x14ac:dyDescent="0.2">
      <c r="A32" s="3" t="s">
        <v>27</v>
      </c>
      <c r="B32" s="11">
        <f t="shared" si="0"/>
        <v>992259.23591287306</v>
      </c>
      <c r="C32" s="16">
        <f t="shared" si="1"/>
        <v>0.5219391156992782</v>
      </c>
      <c r="D32" s="16">
        <f t="shared" si="2"/>
        <v>0.37209187349950362</v>
      </c>
      <c r="E32" s="16">
        <f t="shared" si="3"/>
        <v>4.9826287423378527E-4</v>
      </c>
      <c r="F32" s="16">
        <f t="shared" si="4"/>
        <v>0.10547074792698435</v>
      </c>
      <c r="H32" s="11">
        <v>2425.5396900000001</v>
      </c>
      <c r="I32" s="11">
        <v>327250.48987530288</v>
      </c>
      <c r="J32" s="11">
        <v>143633.18671016258</v>
      </c>
      <c r="K32" s="11">
        <v>41255.170455806678</v>
      </c>
      <c r="L32" s="11">
        <v>3334.5214055342731</v>
      </c>
      <c r="M32" s="11">
        <v>102.58863096774192</v>
      </c>
      <c r="N32" s="11">
        <v>349942.21525981743</v>
      </c>
      <c r="O32" s="11">
        <v>16499.673983136505</v>
      </c>
      <c r="P32" s="11">
        <v>552.08512877789633</v>
      </c>
      <c r="Q32" s="11">
        <v>931.82663516129014</v>
      </c>
      <c r="R32" s="11">
        <v>1183.2084501460795</v>
      </c>
      <c r="S32" s="11">
        <v>494.4059388709677</v>
      </c>
      <c r="T32" s="11">
        <v>63235.890468987571</v>
      </c>
      <c r="U32" s="11">
        <v>34861.681788518348</v>
      </c>
      <c r="V32" s="11">
        <v>1447.4634072123347</v>
      </c>
      <c r="W32" s="11">
        <v>5080.1381438253266</v>
      </c>
      <c r="X32" s="11">
        <v>29.149940645161291</v>
      </c>
    </row>
    <row r="33" spans="1:24" x14ac:dyDescent="0.2">
      <c r="A33" s="3" t="s">
        <v>28</v>
      </c>
      <c r="B33" s="11">
        <f t="shared" si="0"/>
        <v>1473564.7419354841</v>
      </c>
      <c r="C33" s="16">
        <f t="shared" si="1"/>
        <v>0.62735815238876724</v>
      </c>
      <c r="D33" s="16">
        <f t="shared" si="2"/>
        <v>0.27337066849231451</v>
      </c>
      <c r="E33" s="16">
        <f t="shared" si="3"/>
        <v>2.3185336502504227E-3</v>
      </c>
      <c r="F33" s="16">
        <f t="shared" si="4"/>
        <v>9.6952645468667831E-2</v>
      </c>
      <c r="H33" s="11">
        <v>7538.2302599999994</v>
      </c>
      <c r="I33" s="11">
        <v>660669.52335953806</v>
      </c>
      <c r="J33" s="11">
        <v>206074.37507215806</v>
      </c>
      <c r="K33" s="11">
        <v>45410.369640140649</v>
      </c>
      <c r="L33" s="11">
        <v>4760.3555940390488</v>
      </c>
      <c r="M33" s="11">
        <v>2882.5945987096679</v>
      </c>
      <c r="N33" s="11">
        <v>386168.83415694023</v>
      </c>
      <c r="O33" s="11">
        <v>6032.4377018419164</v>
      </c>
      <c r="P33" s="11">
        <v>3645.0929629304255</v>
      </c>
      <c r="Q33" s="11">
        <v>3812.0317383870961</v>
      </c>
      <c r="R33" s="11">
        <v>288.38741079886023</v>
      </c>
      <c r="S33" s="11">
        <v>3416.5094400000003</v>
      </c>
      <c r="T33" s="11">
        <v>122298.68510758215</v>
      </c>
      <c r="U33" s="11">
        <v>7523.2021709006813</v>
      </c>
      <c r="V33" s="11">
        <v>1916.3204025369701</v>
      </c>
      <c r="W33" s="11">
        <v>10864.855018526254</v>
      </c>
      <c r="X33" s="11">
        <v>262.93730045395688</v>
      </c>
    </row>
    <row r="34" spans="1:24" x14ac:dyDescent="0.2">
      <c r="A34" s="3" t="s">
        <v>29</v>
      </c>
      <c r="B34" s="11">
        <f t="shared" si="0"/>
        <v>2340848.4906451614</v>
      </c>
      <c r="C34" s="16">
        <f t="shared" si="1"/>
        <v>0.44471481976966892</v>
      </c>
      <c r="D34" s="16">
        <f t="shared" si="2"/>
        <v>0.42281461074202198</v>
      </c>
      <c r="E34" s="16">
        <f t="shared" si="3"/>
        <v>4.2245998256633535E-3</v>
      </c>
      <c r="F34" s="16">
        <f t="shared" si="4"/>
        <v>0.12824596966264554</v>
      </c>
      <c r="H34" s="11">
        <v>6549.2352767741932</v>
      </c>
      <c r="I34" s="11">
        <v>520742.43640886922</v>
      </c>
      <c r="J34" s="11">
        <v>142133.34223851102</v>
      </c>
      <c r="K34" s="11">
        <v>358847.93998274207</v>
      </c>
      <c r="L34" s="11">
        <v>12737.060718467928</v>
      </c>
      <c r="M34" s="11">
        <v>7719.9007808064425</v>
      </c>
      <c r="N34" s="11">
        <v>901118.96210834989</v>
      </c>
      <c r="O34" s="11">
        <v>36133.834672370853</v>
      </c>
      <c r="P34" s="11">
        <v>34974.738328607178</v>
      </c>
      <c r="Q34" s="11">
        <v>5115.6856167741935</v>
      </c>
      <c r="R34" s="11">
        <v>4681.8218712751477</v>
      </c>
      <c r="S34" s="11">
        <v>9889.1481254838727</v>
      </c>
      <c r="T34" s="11">
        <v>230844.29467592019</v>
      </c>
      <c r="U34" s="11">
        <v>52425.349079927779</v>
      </c>
      <c r="V34" s="11">
        <v>5509.1689334978428</v>
      </c>
      <c r="W34" s="11">
        <v>10797.335372104324</v>
      </c>
      <c r="X34" s="11">
        <v>628.23645467888798</v>
      </c>
    </row>
    <row r="35" spans="1:24" x14ac:dyDescent="0.2">
      <c r="A35" s="3" t="s">
        <v>30</v>
      </c>
      <c r="B35" s="11">
        <f t="shared" si="0"/>
        <v>1400016.8258079733</v>
      </c>
      <c r="C35" s="16">
        <f t="shared" si="1"/>
        <v>0.57160591612114031</v>
      </c>
      <c r="D35" s="16">
        <f t="shared" si="2"/>
        <v>0.33242841396612172</v>
      </c>
      <c r="E35" s="16">
        <f t="shared" si="3"/>
        <v>3.9984325879579159E-4</v>
      </c>
      <c r="F35" s="16">
        <f t="shared" si="4"/>
        <v>9.556582665394224E-2</v>
      </c>
      <c r="H35" s="11">
        <v>4519.4230899999993</v>
      </c>
      <c r="I35" s="11">
        <v>685719.38471262122</v>
      </c>
      <c r="J35" s="11">
        <v>38888.271694807358</v>
      </c>
      <c r="K35" s="11">
        <v>65122.767860302418</v>
      </c>
      <c r="L35" s="11">
        <v>6008.0529432464591</v>
      </c>
      <c r="M35" s="11">
        <v>836.21775338709631</v>
      </c>
      <c r="N35" s="11">
        <v>442187.99728866911</v>
      </c>
      <c r="O35" s="11">
        <v>10298.754419017343</v>
      </c>
      <c r="P35" s="11">
        <v>664.72224252045555</v>
      </c>
      <c r="Q35" s="11">
        <v>1837.887726774193</v>
      </c>
      <c r="R35" s="11">
        <v>9579.7934988604047</v>
      </c>
      <c r="S35" s="11">
        <v>559.7872900000001</v>
      </c>
      <c r="T35" s="11">
        <v>75258.095849017162</v>
      </c>
      <c r="U35" s="11">
        <v>38923.088788068344</v>
      </c>
      <c r="V35" s="11">
        <v>2895.1335197112357</v>
      </c>
      <c r="W35" s="11">
        <v>16522.012461293052</v>
      </c>
      <c r="X35" s="11">
        <v>195.43466967741935</v>
      </c>
    </row>
    <row r="36" spans="1:24" x14ac:dyDescent="0.2">
      <c r="A36" s="3" t="s">
        <v>31</v>
      </c>
      <c r="B36" s="11">
        <f t="shared" si="0"/>
        <v>4557204.2258064533</v>
      </c>
      <c r="C36" s="16">
        <f t="shared" si="1"/>
        <v>0.43263595531907906</v>
      </c>
      <c r="D36" s="16">
        <f t="shared" si="2"/>
        <v>0.43410363520966944</v>
      </c>
      <c r="E36" s="16">
        <f t="shared" si="3"/>
        <v>2.3317791700897877E-3</v>
      </c>
      <c r="F36" s="16">
        <f t="shared" si="4"/>
        <v>0.13092863030116153</v>
      </c>
      <c r="H36" s="11">
        <v>24967.690949999997</v>
      </c>
      <c r="I36" s="11">
        <v>1333605.7515064171</v>
      </c>
      <c r="J36" s="11">
        <v>142375.86963587193</v>
      </c>
      <c r="K36" s="11">
        <v>445150.24831604812</v>
      </c>
      <c r="L36" s="11">
        <v>25510.843407581935</v>
      </c>
      <c r="M36" s="11">
        <v>83564.446351612816</v>
      </c>
      <c r="N36" s="11">
        <v>1744669.9425898818</v>
      </c>
      <c r="O36" s="11">
        <v>68953.705393725555</v>
      </c>
      <c r="P36" s="11">
        <v>11347.628712449012</v>
      </c>
      <c r="Q36" s="11">
        <v>25643.658273870959</v>
      </c>
      <c r="R36" s="11">
        <v>44119.539493908072</v>
      </c>
      <c r="S36" s="11">
        <v>10626.393887580645</v>
      </c>
      <c r="T36" s="11">
        <v>434245.21360783582</v>
      </c>
      <c r="U36" s="11">
        <v>67519.147489914772</v>
      </c>
      <c r="V36" s="11">
        <v>23134.703111726431</v>
      </c>
      <c r="W36" s="11">
        <v>68544.437515001177</v>
      </c>
      <c r="X36" s="11">
        <v>3225.0055630259913</v>
      </c>
    </row>
    <row r="37" spans="1:24" x14ac:dyDescent="0.2">
      <c r="A37" s="3" t="s">
        <v>32</v>
      </c>
      <c r="B37" s="11">
        <f t="shared" si="0"/>
        <v>1480246.9187096769</v>
      </c>
      <c r="C37" s="16">
        <f t="shared" si="1"/>
        <v>0.58081788329366812</v>
      </c>
      <c r="D37" s="16">
        <f t="shared" si="2"/>
        <v>0.34864648510016344</v>
      </c>
      <c r="E37" s="16">
        <f t="shared" si="3"/>
        <v>2.062093446751389E-3</v>
      </c>
      <c r="F37" s="16">
        <f t="shared" si="4"/>
        <v>6.8473538159417147E-2</v>
      </c>
      <c r="H37" s="11">
        <v>9947.1595982258059</v>
      </c>
      <c r="I37" s="11">
        <v>573242.81500175328</v>
      </c>
      <c r="J37" s="11">
        <v>201501.62278524716</v>
      </c>
      <c r="K37" s="11">
        <v>66107.47218068548</v>
      </c>
      <c r="L37" s="11">
        <v>8954.8125110171877</v>
      </c>
      <c r="M37" s="11">
        <v>4221.0261182258009</v>
      </c>
      <c r="N37" s="11">
        <v>456532.97171395615</v>
      </c>
      <c r="O37" s="11">
        <v>17151.486258277197</v>
      </c>
      <c r="P37" s="11">
        <v>5785.8859001478395</v>
      </c>
      <c r="Q37" s="11">
        <v>29895.857279677421</v>
      </c>
      <c r="R37" s="11">
        <v>2495.6580181917566</v>
      </c>
      <c r="S37" s="11">
        <v>3052.4074706451611</v>
      </c>
      <c r="T37" s="11">
        <v>74775.396143363832</v>
      </c>
      <c r="U37" s="11">
        <v>11856.427217547785</v>
      </c>
      <c r="V37" s="11">
        <v>3098.2631377593402</v>
      </c>
      <c r="W37" s="11">
        <v>11499.286889794492</v>
      </c>
      <c r="X37" s="11">
        <v>128.3704851612903</v>
      </c>
    </row>
    <row r="38" spans="1:24" x14ac:dyDescent="0.2">
      <c r="A38" s="3" t="s">
        <v>33</v>
      </c>
      <c r="B38" s="11">
        <f t="shared" si="0"/>
        <v>10746573.647310685</v>
      </c>
      <c r="C38" s="16">
        <f t="shared" si="1"/>
        <v>0.46459488212315136</v>
      </c>
      <c r="D38" s="16">
        <f t="shared" si="2"/>
        <v>0.39279755916081383</v>
      </c>
      <c r="E38" s="16">
        <f t="shared" si="3"/>
        <v>3.1799211046604401E-3</v>
      </c>
      <c r="F38" s="16">
        <f t="shared" si="4"/>
        <v>0.13942763761137433</v>
      </c>
      <c r="H38" s="11">
        <v>23406.469265322583</v>
      </c>
      <c r="I38" s="11">
        <v>3073630.0210217824</v>
      </c>
      <c r="J38" s="11">
        <v>758302.99386319506</v>
      </c>
      <c r="K38" s="11">
        <v>1104691.0266075614</v>
      </c>
      <c r="L38" s="11">
        <v>32772.606142211189</v>
      </c>
      <c r="M38" s="11">
        <v>39495.57045459668</v>
      </c>
      <c r="N38" s="11">
        <v>3772277.6073565441</v>
      </c>
      <c r="O38" s="11">
        <v>199624.47783736151</v>
      </c>
      <c r="P38" s="11">
        <v>24069.611579224649</v>
      </c>
      <c r="Q38" s="11">
        <v>87176.878036774098</v>
      </c>
      <c r="R38" s="11">
        <v>98583.752741061355</v>
      </c>
      <c r="S38" s="11">
        <v>34173.256343870969</v>
      </c>
      <c r="T38" s="11">
        <v>1117868.1084773021</v>
      </c>
      <c r="U38" s="11">
        <v>245915.81988857529</v>
      </c>
      <c r="V38" s="11">
        <v>34959.857977776803</v>
      </c>
      <c r="W38" s="11">
        <v>93173.574488342361</v>
      </c>
      <c r="X38" s="11">
        <v>6452.0152291829754</v>
      </c>
    </row>
    <row r="39" spans="1:24" x14ac:dyDescent="0.2">
      <c r="A39" s="3" t="s">
        <v>34</v>
      </c>
      <c r="B39" s="11">
        <f t="shared" si="0"/>
        <v>6021265.3870967757</v>
      </c>
      <c r="C39" s="16">
        <f t="shared" si="1"/>
        <v>0.59576252995000245</v>
      </c>
      <c r="D39" s="16">
        <f t="shared" si="2"/>
        <v>0.31486152743884793</v>
      </c>
      <c r="E39" s="16">
        <f t="shared" si="3"/>
        <v>2.846727954420919E-2</v>
      </c>
      <c r="F39" s="16">
        <f t="shared" si="4"/>
        <v>6.0908663066940094E-2</v>
      </c>
      <c r="H39" s="11">
        <v>37429.320543548391</v>
      </c>
      <c r="I39" s="11">
        <v>2511055.3237850145</v>
      </c>
      <c r="J39" s="11">
        <v>420472.8295663402</v>
      </c>
      <c r="K39" s="11">
        <v>591149.64189161279</v>
      </c>
      <c r="L39" s="11">
        <v>27137.184730640249</v>
      </c>
      <c r="M39" s="11">
        <v>39965.976234838665</v>
      </c>
      <c r="N39" s="11">
        <v>1549801.2715384392</v>
      </c>
      <c r="O39" s="11">
        <v>60341.469241756306</v>
      </c>
      <c r="P39" s="11">
        <v>21091.185087168356</v>
      </c>
      <c r="Q39" s="11">
        <v>206485.23697064511</v>
      </c>
      <c r="R39" s="11">
        <v>18179.677823109098</v>
      </c>
      <c r="S39" s="11">
        <v>171409.04498435487</v>
      </c>
      <c r="T39" s="11">
        <v>259924.06946437791</v>
      </c>
      <c r="U39" s="11">
        <v>22348.970767769497</v>
      </c>
      <c r="V39" s="11">
        <v>33166.444650838668</v>
      </c>
      <c r="W39" s="11">
        <v>50613.843356178681</v>
      </c>
      <c r="X39" s="11">
        <v>693.89646014136144</v>
      </c>
    </row>
    <row r="40" spans="1:24" x14ac:dyDescent="0.2">
      <c r="A40" s="3" t="s">
        <v>35</v>
      </c>
      <c r="B40" s="11">
        <f t="shared" si="0"/>
        <v>715951.27</v>
      </c>
      <c r="C40" s="16">
        <f t="shared" si="1"/>
        <v>0.57121924777746114</v>
      </c>
      <c r="D40" s="16">
        <f t="shared" si="2"/>
        <v>0.30671823022232791</v>
      </c>
      <c r="E40" s="16">
        <f t="shared" si="3"/>
        <v>1.71315036251271E-3</v>
      </c>
      <c r="F40" s="16">
        <f t="shared" si="4"/>
        <v>0.12034937163769806</v>
      </c>
      <c r="H40" s="11">
        <v>3132.9148299999997</v>
      </c>
      <c r="I40" s="11">
        <v>308678.08866437699</v>
      </c>
      <c r="J40" s="11">
        <v>87717.09237343572</v>
      </c>
      <c r="K40" s="11">
        <v>8017.595477096771</v>
      </c>
      <c r="L40" s="11">
        <v>1419.4545498084672</v>
      </c>
      <c r="M40" s="11">
        <v>247.11535774193541</v>
      </c>
      <c r="N40" s="11">
        <v>212726.05917603066</v>
      </c>
      <c r="O40" s="11">
        <v>2786.400185722649</v>
      </c>
      <c r="P40" s="11">
        <v>362.63002748292615</v>
      </c>
      <c r="Q40" s="11">
        <v>2976.1026877419358</v>
      </c>
      <c r="R40" s="11">
        <v>496.9990251079098</v>
      </c>
      <c r="S40" s="11">
        <v>1226.5321777419351</v>
      </c>
      <c r="T40" s="11">
        <v>72616.114358830353</v>
      </c>
      <c r="U40" s="11">
        <v>7069.5724777205241</v>
      </c>
      <c r="V40" s="11">
        <v>1808.592847111086</v>
      </c>
      <c r="W40" s="11">
        <v>4544.7947232956212</v>
      </c>
      <c r="X40" s="11">
        <v>125.21106075432574</v>
      </c>
    </row>
    <row r="41" spans="1:24" x14ac:dyDescent="0.2">
      <c r="A41" s="3" t="s">
        <v>36</v>
      </c>
      <c r="B41" s="11">
        <f t="shared" si="0"/>
        <v>7887665.9999999981</v>
      </c>
      <c r="C41" s="16">
        <f t="shared" si="1"/>
        <v>0.58886471448077959</v>
      </c>
      <c r="D41" s="16">
        <f t="shared" si="2"/>
        <v>0.31288771580662067</v>
      </c>
      <c r="E41" s="16">
        <f t="shared" si="3"/>
        <v>8.4067450464495336E-3</v>
      </c>
      <c r="F41" s="16">
        <f t="shared" si="4"/>
        <v>8.9840824666150426E-2</v>
      </c>
      <c r="H41" s="11">
        <v>34475.679253225797</v>
      </c>
      <c r="I41" s="11">
        <v>3142311.8598511284</v>
      </c>
      <c r="J41" s="11">
        <v>706469.145648345</v>
      </c>
      <c r="K41" s="11">
        <v>744760.52695556439</v>
      </c>
      <c r="L41" s="11">
        <v>16750.975301488648</v>
      </c>
      <c r="M41" s="11">
        <v>4841.386361451604</v>
      </c>
      <c r="N41" s="11">
        <v>2352833.9038643371</v>
      </c>
      <c r="O41" s="11">
        <v>53362.692427236747</v>
      </c>
      <c r="P41" s="11">
        <v>3245.4513755826174</v>
      </c>
      <c r="Q41" s="11">
        <v>52683.675640322574</v>
      </c>
      <c r="R41" s="11">
        <v>986.68811661280529</v>
      </c>
      <c r="S41" s="11">
        <v>66309.597073548386</v>
      </c>
      <c r="T41" s="11">
        <v>611677.93286698009</v>
      </c>
      <c r="U41" s="11">
        <v>34070.765621415761</v>
      </c>
      <c r="V41" s="11">
        <v>19976.307649460112</v>
      </c>
      <c r="W41" s="11">
        <v>41927.369656510571</v>
      </c>
      <c r="X41" s="11">
        <v>982.04233678926641</v>
      </c>
    </row>
    <row r="42" spans="1:24" x14ac:dyDescent="0.2">
      <c r="A42" s="3" t="s">
        <v>37</v>
      </c>
      <c r="B42" s="11">
        <f t="shared" si="0"/>
        <v>2339745.7744755796</v>
      </c>
      <c r="C42" s="16">
        <f t="shared" si="1"/>
        <v>0.65546820671436146</v>
      </c>
      <c r="D42" s="16">
        <f t="shared" si="2"/>
        <v>0.27852450498997167</v>
      </c>
      <c r="E42" s="16">
        <f t="shared" si="3"/>
        <v>4.1542766848391574E-4</v>
      </c>
      <c r="F42" s="16">
        <f t="shared" si="4"/>
        <v>6.5591860627182919E-2</v>
      </c>
      <c r="H42" s="11">
        <v>18087.84741532258</v>
      </c>
      <c r="I42" s="11">
        <v>981198.66232202551</v>
      </c>
      <c r="J42" s="11">
        <v>443739.5535358871</v>
      </c>
      <c r="K42" s="11">
        <v>76739.664684818039</v>
      </c>
      <c r="L42" s="11">
        <v>13863.239004959678</v>
      </c>
      <c r="M42" s="11">
        <v>13626.703743225804</v>
      </c>
      <c r="N42" s="11">
        <v>625148.23976413044</v>
      </c>
      <c r="O42" s="11">
        <v>3883.687903896961</v>
      </c>
      <c r="P42" s="11">
        <v>4096.6057170967733</v>
      </c>
      <c r="Q42" s="11">
        <v>4573.5999858064506</v>
      </c>
      <c r="R42" s="11">
        <v>347.69652403225808</v>
      </c>
      <c r="S42" s="11">
        <v>971.99513193548376</v>
      </c>
      <c r="T42" s="11">
        <v>120986.12939385453</v>
      </c>
      <c r="U42" s="11">
        <v>5412.3062369455583</v>
      </c>
      <c r="V42" s="11">
        <v>5015.5604710359303</v>
      </c>
      <c r="W42" s="11">
        <v>21432.996682219258</v>
      </c>
      <c r="X42" s="11">
        <v>621.2859583870968</v>
      </c>
    </row>
    <row r="43" spans="1:24" x14ac:dyDescent="0.2">
      <c r="A43" s="3" t="s">
        <v>38</v>
      </c>
      <c r="B43" s="11">
        <f t="shared" si="0"/>
        <v>2949636.0200000005</v>
      </c>
      <c r="C43" s="16">
        <f t="shared" si="1"/>
        <v>0.44501554408350513</v>
      </c>
      <c r="D43" s="16">
        <f t="shared" si="2"/>
        <v>0.41262302185371336</v>
      </c>
      <c r="E43" s="16">
        <f t="shared" si="3"/>
        <v>5.2612269530123235E-3</v>
      </c>
      <c r="F43" s="16">
        <f t="shared" si="4"/>
        <v>0.13710020710976895</v>
      </c>
      <c r="H43" s="11">
        <v>3650.3752699999995</v>
      </c>
      <c r="I43" s="11">
        <v>642526.81979932589</v>
      </c>
      <c r="J43" s="11">
        <v>485445.8162443859</v>
      </c>
      <c r="K43" s="11">
        <v>176200.34539008065</v>
      </c>
      <c r="L43" s="11">
        <v>4810.5215848124253</v>
      </c>
      <c r="M43" s="11">
        <v>2556.3275938709648</v>
      </c>
      <c r="N43" s="11">
        <v>1078396.1980909135</v>
      </c>
      <c r="O43" s="11">
        <v>90511.475613604707</v>
      </c>
      <c r="P43" s="11">
        <v>12027.57921611963</v>
      </c>
      <c r="Q43" s="11">
        <v>31396.244990645158</v>
      </c>
      <c r="R43" s="11">
        <v>2199.9024358064235</v>
      </c>
      <c r="S43" s="11">
        <v>15518.704529999999</v>
      </c>
      <c r="T43" s="11">
        <v>234746.25681633136</v>
      </c>
      <c r="U43" s="11">
        <v>134865.78101535956</v>
      </c>
      <c r="V43" s="11">
        <v>9078.428124997854</v>
      </c>
      <c r="W43" s="11">
        <v>25192.553567465799</v>
      </c>
      <c r="X43" s="11">
        <v>512.68971628002669</v>
      </c>
    </row>
    <row r="44" spans="1:24" x14ac:dyDescent="0.2">
      <c r="A44" s="3" t="s">
        <v>39</v>
      </c>
      <c r="B44" s="11">
        <f t="shared" si="0"/>
        <v>8310383.7079079533</v>
      </c>
      <c r="C44" s="16">
        <f t="shared" si="1"/>
        <v>0.52593386184405022</v>
      </c>
      <c r="D44" s="16">
        <f t="shared" si="2"/>
        <v>0.29282057708997355</v>
      </c>
      <c r="E44" s="16">
        <f t="shared" si="3"/>
        <v>3.656444868711833E-3</v>
      </c>
      <c r="F44" s="16">
        <f t="shared" si="4"/>
        <v>0.1775891161972642</v>
      </c>
      <c r="H44" s="11">
        <v>49896.434169999993</v>
      </c>
      <c r="I44" s="11">
        <v>3253208.084253863</v>
      </c>
      <c r="J44" s="11">
        <v>749993.12510744575</v>
      </c>
      <c r="K44" s="11">
        <v>229936.54234857848</v>
      </c>
      <c r="L44" s="11">
        <v>87678.011026020162</v>
      </c>
      <c r="M44" s="11">
        <v>59883.625354999895</v>
      </c>
      <c r="N44" s="11">
        <v>2228274.8453988885</v>
      </c>
      <c r="O44" s="11">
        <v>64478.428357328768</v>
      </c>
      <c r="P44" s="11">
        <v>10578.743557179107</v>
      </c>
      <c r="Q44" s="11">
        <v>64010.714777741938</v>
      </c>
      <c r="R44" s="11">
        <v>6224.9957425831981</v>
      </c>
      <c r="S44" s="11">
        <v>30386.459865806453</v>
      </c>
      <c r="T44" s="11">
        <v>1223501.3425750798</v>
      </c>
      <c r="U44" s="11">
        <v>114392.37775028608</v>
      </c>
      <c r="V44" s="11">
        <v>61649.927956154192</v>
      </c>
      <c r="W44" s="11">
        <v>73128.166701446855</v>
      </c>
      <c r="X44" s="11">
        <v>3161.8829645500978</v>
      </c>
    </row>
    <row r="45" spans="1:24" x14ac:dyDescent="0.2">
      <c r="A45" s="3" t="s">
        <v>40</v>
      </c>
      <c r="B45" s="11">
        <f t="shared" si="0"/>
        <v>625261.23091779975</v>
      </c>
      <c r="C45" s="16">
        <f t="shared" si="1"/>
        <v>0.4155604393089522</v>
      </c>
      <c r="D45" s="16">
        <f t="shared" si="2"/>
        <v>0.43053910860587985</v>
      </c>
      <c r="E45" s="16">
        <f t="shared" si="3"/>
        <v>4.2650821135088984E-3</v>
      </c>
      <c r="F45" s="16">
        <f t="shared" si="4"/>
        <v>0.14963536997165916</v>
      </c>
      <c r="H45" s="11">
        <v>2371.3213500000002</v>
      </c>
      <c r="I45" s="11">
        <v>219258.48334265541</v>
      </c>
      <c r="J45" s="11">
        <v>30353.704191389908</v>
      </c>
      <c r="K45" s="11">
        <v>6279.9081507963683</v>
      </c>
      <c r="L45" s="11">
        <v>1570.4147682153728</v>
      </c>
      <c r="M45" s="11">
        <v>7756.4022008870943</v>
      </c>
      <c r="N45" s="11">
        <v>246164.99805530588</v>
      </c>
      <c r="O45" s="11">
        <v>6075.285511912939</v>
      </c>
      <c r="P45" s="11">
        <v>362.5449698607535</v>
      </c>
      <c r="Q45" s="11">
        <v>5668.5107664516099</v>
      </c>
      <c r="R45" s="11">
        <v>3171.6715007463999</v>
      </c>
      <c r="S45" s="11">
        <v>2666.7904922580647</v>
      </c>
      <c r="T45" s="11">
        <v>52080.306401098642</v>
      </c>
      <c r="U45" s="11">
        <v>23505.225999308637</v>
      </c>
      <c r="V45" s="11">
        <v>3307.7887589497914</v>
      </c>
      <c r="W45" s="11">
        <v>14420.51651490635</v>
      </c>
      <c r="X45" s="11">
        <v>247.35794305656509</v>
      </c>
    </row>
    <row r="46" spans="1:24" x14ac:dyDescent="0.2">
      <c r="A46" s="3" t="s">
        <v>41</v>
      </c>
      <c r="B46" s="11">
        <f t="shared" si="0"/>
        <v>3649456.7744158618</v>
      </c>
      <c r="C46" s="16">
        <f t="shared" si="1"/>
        <v>0.64407801243068807</v>
      </c>
      <c r="D46" s="16">
        <f t="shared" si="2"/>
        <v>0.26914276047681962</v>
      </c>
      <c r="E46" s="16">
        <f t="shared" si="3"/>
        <v>2.1398078861516207E-2</v>
      </c>
      <c r="F46" s="16">
        <f t="shared" si="4"/>
        <v>6.5381148230975905E-2</v>
      </c>
      <c r="H46" s="11">
        <v>33905.951350967742</v>
      </c>
      <c r="I46" s="11">
        <v>1656296.9150365698</v>
      </c>
      <c r="J46" s="11">
        <v>303849.2221776197</v>
      </c>
      <c r="K46" s="11">
        <v>345866.50179387088</v>
      </c>
      <c r="L46" s="11">
        <v>10616.275358450086</v>
      </c>
      <c r="M46" s="11">
        <v>19583.166852016064</v>
      </c>
      <c r="N46" s="11">
        <v>854861.9972253606</v>
      </c>
      <c r="O46" s="11">
        <v>27544.72942704552</v>
      </c>
      <c r="P46" s="11">
        <v>9220.3941727046367</v>
      </c>
      <c r="Q46" s="11">
        <v>63773.420533548378</v>
      </c>
      <c r="R46" s="11">
        <v>7241.1622964397893</v>
      </c>
      <c r="S46" s="11">
        <v>78091.363860645171</v>
      </c>
      <c r="T46" s="11">
        <v>169939.81126532564</v>
      </c>
      <c r="U46" s="11">
        <v>11382.030100145888</v>
      </c>
      <c r="V46" s="11">
        <v>16270.176311654403</v>
      </c>
      <c r="W46" s="11">
        <v>40618.133804593264</v>
      </c>
      <c r="X46" s="11">
        <v>395.52284890346726</v>
      </c>
    </row>
    <row r="47" spans="1:24" x14ac:dyDescent="0.2">
      <c r="A47" s="3" t="s">
        <v>42</v>
      </c>
      <c r="B47" s="11">
        <f t="shared" si="0"/>
        <v>760607.84734756313</v>
      </c>
      <c r="C47" s="16">
        <f t="shared" si="1"/>
        <v>0.59766605747265189</v>
      </c>
      <c r="D47" s="16">
        <f t="shared" si="2"/>
        <v>0.28546241129300037</v>
      </c>
      <c r="E47" s="16">
        <f t="shared" si="3"/>
        <v>3.3891918255896185E-3</v>
      </c>
      <c r="F47" s="16">
        <f t="shared" si="4"/>
        <v>0.11348233940875813</v>
      </c>
      <c r="H47" s="11">
        <v>2901.8900800000001</v>
      </c>
      <c r="I47" s="11">
        <v>255468.06660324949</v>
      </c>
      <c r="J47" s="11">
        <v>175445.00035222736</v>
      </c>
      <c r="K47" s="11">
        <v>20001.230459273949</v>
      </c>
      <c r="L47" s="11">
        <v>773.30591222782186</v>
      </c>
      <c r="M47" s="11">
        <v>109.57081983870964</v>
      </c>
      <c r="N47" s="11">
        <v>211299.93291190069</v>
      </c>
      <c r="O47" s="11">
        <v>1278.8665241494864</v>
      </c>
      <c r="P47" s="11">
        <v>234.3848637692262</v>
      </c>
      <c r="Q47" s="11">
        <v>3690.4811638709675</v>
      </c>
      <c r="R47" s="11">
        <v>511.71386868464151</v>
      </c>
      <c r="S47" s="11">
        <v>2577.8458987096774</v>
      </c>
      <c r="T47" s="11">
        <v>65959.412296337017</v>
      </c>
      <c r="U47" s="11">
        <v>6095.5396985379157</v>
      </c>
      <c r="V47" s="11">
        <v>1488.9798889973449</v>
      </c>
      <c r="W47" s="11">
        <v>12736.105676756521</v>
      </c>
      <c r="X47" s="11">
        <v>35.520329032258068</v>
      </c>
    </row>
    <row r="48" spans="1:24" x14ac:dyDescent="0.2">
      <c r="A48" s="3" t="s">
        <v>43</v>
      </c>
      <c r="B48" s="11">
        <f t="shared" si="0"/>
        <v>3956468.580613534</v>
      </c>
      <c r="C48" s="16">
        <f t="shared" si="1"/>
        <v>0.58404348969035047</v>
      </c>
      <c r="D48" s="16">
        <f t="shared" si="2"/>
        <v>0.32291113046253034</v>
      </c>
      <c r="E48" s="16">
        <f t="shared" si="3"/>
        <v>1.2411791034733671E-2</v>
      </c>
      <c r="F48" s="16">
        <f t="shared" si="4"/>
        <v>8.0633588812385748E-2</v>
      </c>
      <c r="H48" s="11">
        <v>26828.90108564516</v>
      </c>
      <c r="I48" s="11">
        <v>1365575.2818287639</v>
      </c>
      <c r="J48" s="11">
        <v>326006.85092511197</v>
      </c>
      <c r="K48" s="11">
        <v>514239.92198741919</v>
      </c>
      <c r="L48" s="11">
        <v>78098.760844815784</v>
      </c>
      <c r="M48" s="11">
        <v>16256.554976935471</v>
      </c>
      <c r="N48" s="11">
        <v>1043281.9921659647</v>
      </c>
      <c r="O48" s="11">
        <v>59932.920392848013</v>
      </c>
      <c r="P48" s="11">
        <v>20107.884429430742</v>
      </c>
      <c r="Q48" s="11">
        <v>121530.5681748387</v>
      </c>
      <c r="R48" s="11">
        <v>16477.821865381378</v>
      </c>
      <c r="S48" s="11">
        <v>49106.861258064513</v>
      </c>
      <c r="T48" s="11">
        <v>258877.26854723413</v>
      </c>
      <c r="U48" s="11">
        <v>16227.836549382526</v>
      </c>
      <c r="V48" s="11">
        <v>24572.234392932558</v>
      </c>
      <c r="W48" s="11">
        <v>18874.024357721726</v>
      </c>
      <c r="X48" s="11">
        <v>472.89683104421988</v>
      </c>
    </row>
    <row r="49" spans="1:24" x14ac:dyDescent="0.2">
      <c r="A49" s="3" t="s">
        <v>44</v>
      </c>
      <c r="B49" s="11">
        <f t="shared" si="0"/>
        <v>19932303.096774194</v>
      </c>
      <c r="C49" s="16">
        <f t="shared" si="1"/>
        <v>0.60731487617382263</v>
      </c>
      <c r="D49" s="16">
        <f t="shared" si="2"/>
        <v>0.32372384483125261</v>
      </c>
      <c r="E49" s="16">
        <f t="shared" si="3"/>
        <v>3.7715821761794498E-3</v>
      </c>
      <c r="F49" s="16">
        <f t="shared" si="4"/>
        <v>6.518969681874541E-2</v>
      </c>
      <c r="H49" s="11">
        <v>118138.99724483871</v>
      </c>
      <c r="I49" s="11">
        <v>6424252.4191675447</v>
      </c>
      <c r="J49" s="11">
        <v>3160210.5184177659</v>
      </c>
      <c r="K49" s="11">
        <v>2183217.2519003423</v>
      </c>
      <c r="L49" s="11">
        <v>219365.00034602679</v>
      </c>
      <c r="M49" s="11">
        <v>154678.91137661276</v>
      </c>
      <c r="N49" s="11">
        <v>5617815.958016213</v>
      </c>
      <c r="O49" s="11">
        <v>209946.59505747139</v>
      </c>
      <c r="P49" s="11">
        <v>218629.96603914697</v>
      </c>
      <c r="Q49" s="11">
        <v>227566.64353161291</v>
      </c>
      <c r="R49" s="11">
        <v>23923.720808566828</v>
      </c>
      <c r="S49" s="11">
        <v>75176.319090000005</v>
      </c>
      <c r="T49" s="11">
        <v>1016148.9738801986</v>
      </c>
      <c r="U49" s="11">
        <v>108559.40315840382</v>
      </c>
      <c r="V49" s="11">
        <v>45763.045558287704</v>
      </c>
      <c r="W49" s="11">
        <v>125269.83571967903</v>
      </c>
      <c r="X49" s="11">
        <v>3639.5374614809798</v>
      </c>
    </row>
    <row r="50" spans="1:24" x14ac:dyDescent="0.2">
      <c r="A50" s="3" t="s">
        <v>45</v>
      </c>
      <c r="B50" s="11">
        <f t="shared" si="0"/>
        <v>1182607.093382536</v>
      </c>
      <c r="C50" s="16">
        <f t="shared" si="1"/>
        <v>0.60176323642074725</v>
      </c>
      <c r="D50" s="16">
        <f t="shared" si="2"/>
        <v>0.30616829651707428</v>
      </c>
      <c r="E50" s="16">
        <f t="shared" si="3"/>
        <v>6.4636446396888162E-4</v>
      </c>
      <c r="F50" s="16">
        <f t="shared" si="4"/>
        <v>9.1422102598209543E-2</v>
      </c>
      <c r="H50" s="11">
        <v>1079.4841200000001</v>
      </c>
      <c r="I50" s="11">
        <v>534639.79434670229</v>
      </c>
      <c r="J50" s="11">
        <v>91792.7181257005</v>
      </c>
      <c r="K50" s="11">
        <v>72181.919806129023</v>
      </c>
      <c r="L50" s="11">
        <v>11955.555529475807</v>
      </c>
      <c r="M50" s="11">
        <v>6292.9506048387057</v>
      </c>
      <c r="N50" s="11">
        <v>340863.33863913943</v>
      </c>
      <c r="O50" s="11">
        <v>4750.8604321648436</v>
      </c>
      <c r="P50" s="11">
        <v>4562.6054401815891</v>
      </c>
      <c r="Q50" s="11">
        <v>5304.2521154838705</v>
      </c>
      <c r="R50" s="11">
        <v>302.7919981312188</v>
      </c>
      <c r="S50" s="11">
        <v>764.39520000000005</v>
      </c>
      <c r="T50" s="11">
        <v>82540.432015111801</v>
      </c>
      <c r="U50" s="11">
        <v>6446.4336424738849</v>
      </c>
      <c r="V50" s="11">
        <v>280.96125717306819</v>
      </c>
      <c r="W50" s="11">
        <v>18813.94530963444</v>
      </c>
      <c r="X50" s="11">
        <v>34.654800195375998</v>
      </c>
    </row>
    <row r="51" spans="1:24" x14ac:dyDescent="0.2">
      <c r="A51" s="3" t="s">
        <v>46</v>
      </c>
      <c r="B51" s="11">
        <f t="shared" si="0"/>
        <v>520463.36648387089</v>
      </c>
      <c r="C51" s="16">
        <f t="shared" si="1"/>
        <v>0.58724051978192682</v>
      </c>
      <c r="D51" s="16">
        <f t="shared" si="2"/>
        <v>0.3016240144029908</v>
      </c>
      <c r="E51" s="16">
        <f t="shared" si="3"/>
        <v>1.0331374398790921E-3</v>
      </c>
      <c r="F51" s="16">
        <f t="shared" si="4"/>
        <v>0.11010232837520338</v>
      </c>
      <c r="H51" s="11">
        <v>895.39557000000002</v>
      </c>
      <c r="I51" s="11">
        <v>223140.72573691115</v>
      </c>
      <c r="J51" s="11">
        <v>37723.910292158456</v>
      </c>
      <c r="K51" s="11">
        <v>41032.124651421371</v>
      </c>
      <c r="L51" s="11">
        <v>2845.0216109488611</v>
      </c>
      <c r="M51" s="11">
        <v>20.56944919354833</v>
      </c>
      <c r="N51" s="11">
        <v>143621.40537012479</v>
      </c>
      <c r="O51" s="11">
        <v>4445.5963558629601</v>
      </c>
      <c r="P51" s="11">
        <v>122.39158679259501</v>
      </c>
      <c r="Q51" s="11">
        <v>695.93668193548297</v>
      </c>
      <c r="R51" s="11">
        <v>8078.3505046507507</v>
      </c>
      <c r="S51" s="11">
        <v>537.71019000000001</v>
      </c>
      <c r="T51" s="11">
        <v>20596.620301309827</v>
      </c>
      <c r="U51" s="11">
        <v>5367.9045213926529</v>
      </c>
      <c r="V51" s="11">
        <v>25938.174962326717</v>
      </c>
      <c r="W51" s="11">
        <v>5225.5486060383992</v>
      </c>
      <c r="X51" s="11">
        <v>175.98009280337945</v>
      </c>
    </row>
    <row r="52" spans="1:24" x14ac:dyDescent="0.2">
      <c r="A52" s="4" t="s">
        <v>47</v>
      </c>
      <c r="B52" s="11">
        <f t="shared" si="0"/>
        <v>5027318.9999999991</v>
      </c>
      <c r="C52" s="16">
        <f t="shared" si="1"/>
        <v>0.52142977212079922</v>
      </c>
      <c r="D52" s="16">
        <f t="shared" si="2"/>
        <v>0.36318844866345379</v>
      </c>
      <c r="E52" s="16">
        <f t="shared" si="3"/>
        <v>1.9163472231133214E-2</v>
      </c>
      <c r="F52" s="16">
        <f t="shared" si="4"/>
        <v>9.6218306984613824E-2</v>
      </c>
      <c r="H52" s="11">
        <v>17594.63951451613</v>
      </c>
      <c r="I52" s="11">
        <v>1707529.6835335062</v>
      </c>
      <c r="J52" s="11">
        <v>597374.55798684643</v>
      </c>
      <c r="K52" s="11">
        <v>280257.6469095163</v>
      </c>
      <c r="L52" s="11">
        <v>18637.272604178703</v>
      </c>
      <c r="M52" s="11">
        <v>11137.31909467741</v>
      </c>
      <c r="N52" s="11">
        <v>1641320.4179386315</v>
      </c>
      <c r="O52" s="11">
        <v>70408.14018444324</v>
      </c>
      <c r="P52" s="11">
        <v>10298.937962877193</v>
      </c>
      <c r="Q52" s="11">
        <v>71639.023895161197</v>
      </c>
      <c r="R52" s="11">
        <v>21060.349470515052</v>
      </c>
      <c r="S52" s="11">
        <v>96340.888053548377</v>
      </c>
      <c r="T52" s="11">
        <v>356984.95241007768</v>
      </c>
      <c r="U52" s="11">
        <v>51836.846332168221</v>
      </c>
      <c r="V52" s="11">
        <v>29585.39311506458</v>
      </c>
      <c r="W52" s="11">
        <v>43950.001362777301</v>
      </c>
      <c r="X52" s="11">
        <v>1362.929631493949</v>
      </c>
    </row>
    <row r="53" spans="1:24" x14ac:dyDescent="0.2">
      <c r="A53" s="4" t="s">
        <v>48</v>
      </c>
      <c r="B53" s="11">
        <f t="shared" si="0"/>
        <v>4313223.5000000009</v>
      </c>
      <c r="C53" s="16">
        <f t="shared" si="1"/>
        <v>0.48642832272330483</v>
      </c>
      <c r="D53" s="16">
        <f t="shared" si="2"/>
        <v>0.40812293753719164</v>
      </c>
      <c r="E53" s="16">
        <f t="shared" si="3"/>
        <v>1.2827040324832719E-3</v>
      </c>
      <c r="F53" s="16">
        <f t="shared" si="4"/>
        <v>0.10416603570702</v>
      </c>
      <c r="H53" s="11">
        <v>8939.1496900000002</v>
      </c>
      <c r="I53" s="11">
        <v>1129153.2054832904</v>
      </c>
      <c r="J53" s="11">
        <v>678614.77973301231</v>
      </c>
      <c r="K53" s="11">
        <v>265073.72383806441</v>
      </c>
      <c r="L53" s="11">
        <v>16293.213891375886</v>
      </c>
      <c r="M53" s="11">
        <v>5500.310435161281</v>
      </c>
      <c r="N53" s="11">
        <v>1618530.784936704</v>
      </c>
      <c r="O53" s="11">
        <v>105754.46106327363</v>
      </c>
      <c r="P53" s="11">
        <v>12146.860782112602</v>
      </c>
      <c r="Q53" s="11">
        <v>14532.800642580642</v>
      </c>
      <c r="R53" s="11">
        <v>3860.2272146150881</v>
      </c>
      <c r="S53" s="11">
        <v>5532.5891764516127</v>
      </c>
      <c r="T53" s="11">
        <v>296182.93113268004</v>
      </c>
      <c r="U53" s="11">
        <v>111627.75806642101</v>
      </c>
      <c r="V53" s="11">
        <v>9870.0027936787774</v>
      </c>
      <c r="W53" s="11">
        <v>30585.949763465454</v>
      </c>
      <c r="X53" s="11">
        <v>1024.7513571126312</v>
      </c>
    </row>
    <row r="54" spans="1:24" x14ac:dyDescent="0.2">
      <c r="A54" s="4" t="s">
        <v>49</v>
      </c>
      <c r="B54" s="11">
        <f t="shared" si="0"/>
        <v>1281764.7334017241</v>
      </c>
      <c r="C54" s="16">
        <f t="shared" si="1"/>
        <v>0.69362890969843738</v>
      </c>
      <c r="D54" s="16">
        <f t="shared" si="2"/>
        <v>0.23925818607175808</v>
      </c>
      <c r="E54" s="16">
        <f t="shared" si="3"/>
        <v>1.1924824589361416E-2</v>
      </c>
      <c r="F54" s="16">
        <f t="shared" si="4"/>
        <v>5.5188079640443137E-2</v>
      </c>
      <c r="H54" s="11">
        <v>5241.5111699999998</v>
      </c>
      <c r="I54" s="11">
        <v>691199.04070534033</v>
      </c>
      <c r="J54" s="11">
        <v>80061.337981475808</v>
      </c>
      <c r="K54" s="11">
        <v>104655.03648080643</v>
      </c>
      <c r="L54" s="11">
        <v>7912.1481817237618</v>
      </c>
      <c r="M54" s="11">
        <v>1558.6772070967738</v>
      </c>
      <c r="N54" s="11">
        <v>281796.63608841703</v>
      </c>
      <c r="O54" s="11">
        <v>12966.524059122841</v>
      </c>
      <c r="P54" s="11">
        <v>507.60474546059123</v>
      </c>
      <c r="Q54" s="11">
        <v>9596.9111312903224</v>
      </c>
      <c r="R54" s="11">
        <v>246.35185305955784</v>
      </c>
      <c r="S54" s="11">
        <v>15284.81961064516</v>
      </c>
      <c r="T54" s="11">
        <v>54129.931508358422</v>
      </c>
      <c r="U54" s="11">
        <v>2976.3759321457419</v>
      </c>
      <c r="V54" s="11">
        <v>3769.6688527108772</v>
      </c>
      <c r="W54" s="11">
        <v>9783.4986885868111</v>
      </c>
      <c r="X54" s="11">
        <v>78.659205483870977</v>
      </c>
    </row>
    <row r="55" spans="1:24" x14ac:dyDescent="0.2">
      <c r="A55" s="4" t="s">
        <v>50</v>
      </c>
      <c r="B55" s="11">
        <f t="shared" si="0"/>
        <v>4880601.28</v>
      </c>
      <c r="C55" s="16">
        <f t="shared" si="1"/>
        <v>0.56187258343663582</v>
      </c>
      <c r="D55" s="16">
        <f t="shared" si="2"/>
        <v>0.29654934876743261</v>
      </c>
      <c r="E55" s="16">
        <f t="shared" si="3"/>
        <v>6.9110296352401402E-4</v>
      </c>
      <c r="F55" s="16">
        <f t="shared" si="4"/>
        <v>0.14088696483240748</v>
      </c>
      <c r="H55" s="11">
        <v>22877.120193568793</v>
      </c>
      <c r="I55" s="11">
        <v>2112985.488164138</v>
      </c>
      <c r="J55" s="11">
        <v>532380.52472954697</v>
      </c>
      <c r="K55" s="11">
        <v>57018.168702379262</v>
      </c>
      <c r="L55" s="11">
        <v>17014.748128118055</v>
      </c>
      <c r="M55" s="11">
        <v>9086.3722907457141</v>
      </c>
      <c r="N55" s="11">
        <v>1391204.1449845717</v>
      </c>
      <c r="O55" s="11">
        <v>21244.067524359838</v>
      </c>
      <c r="P55" s="11">
        <v>5441.0587712981469</v>
      </c>
      <c r="Q55" s="11">
        <v>6185.4466358064501</v>
      </c>
      <c r="R55" s="11">
        <v>14178.040970716353</v>
      </c>
      <c r="S55" s="11">
        <v>3372.9980083870964</v>
      </c>
      <c r="T55" s="11">
        <v>560929.59813207341</v>
      </c>
      <c r="U55" s="11">
        <v>47746.386407899961</v>
      </c>
      <c r="V55" s="11">
        <v>34084.817393197933</v>
      </c>
      <c r="W55" s="11">
        <v>43022.720923409033</v>
      </c>
      <c r="X55" s="11">
        <v>1829.5780397827521</v>
      </c>
    </row>
    <row r="56" spans="1:24" x14ac:dyDescent="0.2">
      <c r="A56" s="10" t="s">
        <v>51</v>
      </c>
      <c r="B56" s="12">
        <f t="shared" si="0"/>
        <v>426970.45449677401</v>
      </c>
      <c r="C56" s="18">
        <f t="shared" si="1"/>
        <v>0.5629205809796477</v>
      </c>
      <c r="D56" s="18">
        <f t="shared" si="2"/>
        <v>0.33971531531774224</v>
      </c>
      <c r="E56" s="18">
        <f t="shared" si="3"/>
        <v>1.653593518458235E-3</v>
      </c>
      <c r="F56" s="18">
        <f t="shared" si="4"/>
        <v>9.5710510184151956E-2</v>
      </c>
      <c r="G56" s="7"/>
      <c r="H56" s="12">
        <v>1860.3385427419355</v>
      </c>
      <c r="I56" s="12">
        <v>186648.18658121763</v>
      </c>
      <c r="J56" s="12">
        <v>39238.40028616177</v>
      </c>
      <c r="K56" s="12">
        <v>10876.417646986129</v>
      </c>
      <c r="L56" s="12">
        <v>1727.1132493607925</v>
      </c>
      <c r="M56" s="12">
        <v>324.85754112903101</v>
      </c>
      <c r="N56" s="12">
        <v>136311.95420981944</v>
      </c>
      <c r="O56" s="12">
        <v>1282.9696518252576</v>
      </c>
      <c r="P56" s="12">
        <v>691.62525162691134</v>
      </c>
      <c r="Q56" s="12">
        <v>5741.2184912903222</v>
      </c>
      <c r="R56" s="12">
        <v>695.77743504032264</v>
      </c>
      <c r="S56" s="12">
        <v>706.03557612903228</v>
      </c>
      <c r="T56" s="12">
        <v>30733.525208711297</v>
      </c>
      <c r="U56" s="12">
        <v>5136.4671263513928</v>
      </c>
      <c r="V56" s="12">
        <v>782.00446878628304</v>
      </c>
      <c r="W56" s="12">
        <v>4126.048769596503</v>
      </c>
      <c r="X56" s="12">
        <v>87.514460000000014</v>
      </c>
    </row>
    <row r="57" spans="1:24" ht="15.75" x14ac:dyDescent="0.25">
      <c r="A57" s="5" t="s">
        <v>52</v>
      </c>
      <c r="B57" s="13">
        <f>SUM(B6:B56)</f>
        <v>206306040.5262211</v>
      </c>
      <c r="C57" s="19">
        <f t="shared" si="1"/>
        <v>0.55036286239623144</v>
      </c>
      <c r="D57" s="19">
        <f t="shared" si="2"/>
        <v>0.33974673770841979</v>
      </c>
      <c r="E57" s="19">
        <f t="shared" si="3"/>
        <v>5.5849392107220758E-3</v>
      </c>
      <c r="F57" s="19">
        <f t="shared" si="4"/>
        <v>0.10430546068462668</v>
      </c>
      <c r="H57" s="13">
        <f t="shared" ref="H57:L57" si="5">SUM(H6:H56)</f>
        <v>1391249.316141329</v>
      </c>
      <c r="I57" s="13">
        <f t="shared" si="5"/>
        <v>73054217.668308869</v>
      </c>
      <c r="J57" s="13">
        <f t="shared" si="5"/>
        <v>21271300.344245359</v>
      </c>
      <c r="K57" s="13">
        <f t="shared" si="5"/>
        <v>16386840.277613143</v>
      </c>
      <c r="L57" s="13">
        <f t="shared" si="5"/>
        <v>1439575.3873352699</v>
      </c>
      <c r="M57" s="13">
        <f t="shared" ref="M57" si="6">SUM(M6:M56)</f>
        <v>834540.4996264911</v>
      </c>
      <c r="N57" s="13">
        <f t="shared" ref="N57" si="7">SUM(N6:N56)</f>
        <v>62900518.980744347</v>
      </c>
      <c r="O57" s="13">
        <f t="shared" ref="O57" si="8">SUM(O6:O56)</f>
        <v>2480197.4580517979</v>
      </c>
      <c r="P57" s="13">
        <f t="shared" ref="P57" si="9">SUM(P6:P56)</f>
        <v>1173028.4871811233</v>
      </c>
      <c r="Q57" s="13">
        <f t="shared" ref="Q57" si="10">SUM(Q6:Q56)</f>
        <v>1913405.7359270968</v>
      </c>
      <c r="R57" s="13">
        <f t="shared" ref="R57:S57" si="11">SUM(R6:R56)</f>
        <v>790113.07679381082</v>
      </c>
      <c r="S57" s="13">
        <f t="shared" si="11"/>
        <v>1152206.6951437099</v>
      </c>
      <c r="T57" s="13">
        <f t="shared" ref="T57" si="12">SUM(T6:T56)</f>
        <v>16220094.6243605</v>
      </c>
      <c r="U57" s="13">
        <f t="shared" ref="U57" si="13">SUM(U6:U56)</f>
        <v>2605645.9345929297</v>
      </c>
      <c r="V57" s="13">
        <f t="shared" ref="V57" si="14">SUM(V6:V56)</f>
        <v>863401.61666542594</v>
      </c>
      <c r="W57" s="13">
        <f t="shared" ref="W57" si="15">SUM(W6:W56)</f>
        <v>1775963.5328739181</v>
      </c>
      <c r="X57" s="13">
        <f t="shared" ref="X57" si="16">SUM(X6:X56)</f>
        <v>53740.890615976685</v>
      </c>
    </row>
    <row r="58" spans="1:24" x14ac:dyDescent="0.2">
      <c r="C58" s="16"/>
      <c r="D58" s="16"/>
      <c r="E58" s="16"/>
      <c r="F58" s="16"/>
    </row>
    <row r="59" spans="1:24" x14ac:dyDescent="0.2">
      <c r="C59" s="16"/>
      <c r="D59" s="16"/>
      <c r="E59" s="16"/>
      <c r="F59" s="16"/>
    </row>
  </sheetData>
  <mergeCells count="10">
    <mergeCell ref="H2:X2"/>
    <mergeCell ref="B4:B5"/>
    <mergeCell ref="C4:E4"/>
    <mergeCell ref="F4:F5"/>
    <mergeCell ref="H3:S3"/>
    <mergeCell ref="T3:X4"/>
    <mergeCell ref="H4:L4"/>
    <mergeCell ref="M4:R4"/>
    <mergeCell ref="S4:S5"/>
    <mergeCell ref="C3:F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60"/>
  <sheetViews>
    <sheetView workbookViewId="0"/>
  </sheetViews>
  <sheetFormatPr defaultColWidth="9.140625" defaultRowHeight="15" x14ac:dyDescent="0.2"/>
  <cols>
    <col min="1" max="1" width="21.140625" style="1" bestFit="1" customWidth="1"/>
    <col min="2" max="6" width="18.85546875" style="1" customWidth="1"/>
    <col min="7" max="7" width="1.42578125" style="1" customWidth="1"/>
    <col min="8" max="8" width="11.42578125" style="1" bestFit="1" customWidth="1"/>
    <col min="9" max="11" width="12.7109375" style="1" bestFit="1" customWidth="1"/>
    <col min="12" max="12" width="13.85546875" style="1" bestFit="1" customWidth="1"/>
    <col min="13" max="13" width="9.5703125" style="1" bestFit="1" customWidth="1"/>
    <col min="14" max="14" width="12.7109375" style="1" bestFit="1" customWidth="1"/>
    <col min="15" max="17" width="11.42578125" style="1" bestFit="1" customWidth="1"/>
    <col min="18" max="18" width="14.28515625" style="1" bestFit="1" customWidth="1"/>
    <col min="19" max="19" width="9.5703125" style="1" bestFit="1" customWidth="1"/>
    <col min="20" max="20" width="12.85546875" style="1" bestFit="1" customWidth="1"/>
    <col min="21" max="21" width="18" style="1" bestFit="1" customWidth="1"/>
    <col min="22" max="22" width="16.85546875" style="1" bestFit="1" customWidth="1"/>
    <col min="23" max="23" width="14.28515625" style="1" bestFit="1" customWidth="1"/>
    <col min="24" max="24" width="13.28515625" style="1" bestFit="1" customWidth="1"/>
    <col min="25" max="16384" width="9.140625" style="1"/>
  </cols>
  <sheetData>
    <row r="2" spans="1:24" ht="15.75" x14ac:dyDescent="0.25">
      <c r="H2" s="20" t="s">
        <v>60</v>
      </c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</row>
    <row r="3" spans="1:24" ht="15.75" x14ac:dyDescent="0.25">
      <c r="A3" s="2"/>
      <c r="B3" s="6"/>
      <c r="C3" s="23" t="s">
        <v>56</v>
      </c>
      <c r="D3" s="23"/>
      <c r="E3" s="23"/>
      <c r="F3" s="23"/>
      <c r="H3" s="23" t="s">
        <v>55</v>
      </c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6" t="s">
        <v>0</v>
      </c>
      <c r="U3" s="26"/>
      <c r="V3" s="26"/>
      <c r="W3" s="26"/>
      <c r="X3" s="26"/>
    </row>
    <row r="4" spans="1:24" ht="15.75" x14ac:dyDescent="0.25">
      <c r="A4" s="2"/>
      <c r="B4" s="21" t="s">
        <v>57</v>
      </c>
      <c r="C4" s="23" t="s">
        <v>55</v>
      </c>
      <c r="D4" s="23"/>
      <c r="E4" s="23"/>
      <c r="F4" s="24" t="s">
        <v>0</v>
      </c>
      <c r="H4" s="23" t="s">
        <v>59</v>
      </c>
      <c r="I4" s="23"/>
      <c r="J4" s="23"/>
      <c r="K4" s="23"/>
      <c r="L4" s="23"/>
      <c r="M4" s="23" t="s">
        <v>58</v>
      </c>
      <c r="N4" s="23"/>
      <c r="O4" s="23"/>
      <c r="P4" s="23"/>
      <c r="Q4" s="23"/>
      <c r="R4" s="23"/>
      <c r="S4" s="26" t="s">
        <v>53</v>
      </c>
      <c r="T4" s="26"/>
      <c r="U4" s="26"/>
      <c r="V4" s="26"/>
      <c r="W4" s="26"/>
      <c r="X4" s="26"/>
    </row>
    <row r="5" spans="1:24" ht="15.75" x14ac:dyDescent="0.25">
      <c r="A5" s="9" t="s">
        <v>54</v>
      </c>
      <c r="B5" s="22"/>
      <c r="C5" s="8" t="s">
        <v>59</v>
      </c>
      <c r="D5" s="8" t="s">
        <v>58</v>
      </c>
      <c r="E5" s="8" t="s">
        <v>53</v>
      </c>
      <c r="F5" s="25"/>
      <c r="G5" s="7"/>
      <c r="H5" s="14" t="s">
        <v>61</v>
      </c>
      <c r="I5" s="14" t="s">
        <v>62</v>
      </c>
      <c r="J5" s="14" t="s">
        <v>63</v>
      </c>
      <c r="K5" s="14" t="s">
        <v>64</v>
      </c>
      <c r="L5" s="14" t="s">
        <v>65</v>
      </c>
      <c r="M5" s="14" t="s">
        <v>66</v>
      </c>
      <c r="N5" s="14" t="s">
        <v>67</v>
      </c>
      <c r="O5" s="14" t="s">
        <v>68</v>
      </c>
      <c r="P5" s="14" t="s">
        <v>69</v>
      </c>
      <c r="Q5" s="14" t="s">
        <v>70</v>
      </c>
      <c r="R5" s="14" t="s">
        <v>71</v>
      </c>
      <c r="S5" s="27"/>
      <c r="T5" s="8" t="s">
        <v>72</v>
      </c>
      <c r="U5" s="8" t="s">
        <v>73</v>
      </c>
      <c r="V5" s="8" t="s">
        <v>74</v>
      </c>
      <c r="W5" s="8" t="s">
        <v>75</v>
      </c>
      <c r="X5" s="8" t="s">
        <v>76</v>
      </c>
    </row>
    <row r="6" spans="1:24" x14ac:dyDescent="0.2">
      <c r="A6" s="3" t="s">
        <v>1</v>
      </c>
      <c r="B6" s="11">
        <f>SUM(H6:X6)</f>
        <v>3507341.511013411</v>
      </c>
      <c r="C6" s="16">
        <f>SUM(H6:L6)/$B6</f>
        <v>0.67327143802469891</v>
      </c>
      <c r="D6" s="16">
        <f>SUM(M6:R6)/$B6</f>
        <v>0.26552265740365427</v>
      </c>
      <c r="E6" s="16">
        <f>S6/$B6</f>
        <v>1.6377970157631551E-4</v>
      </c>
      <c r="F6" s="16">
        <f>SUM(T6:X6)/B6</f>
        <v>6.1042124870070547E-2</v>
      </c>
      <c r="H6" s="11">
        <v>110910.805429</v>
      </c>
      <c r="I6" s="11">
        <v>1520934.6918443565</v>
      </c>
      <c r="J6" s="11">
        <v>598415.48105039925</v>
      </c>
      <c r="K6" s="11">
        <v>119509.64670700002</v>
      </c>
      <c r="L6" s="11">
        <v>11622.237732963815</v>
      </c>
      <c r="M6" s="11">
        <v>8177.7206649999989</v>
      </c>
      <c r="N6" s="11">
        <v>892371.46321273549</v>
      </c>
      <c r="O6" s="11">
        <v>22270.862505631594</v>
      </c>
      <c r="P6" s="11">
        <v>113.89829</v>
      </c>
      <c r="Q6" s="11">
        <v>0</v>
      </c>
      <c r="R6" s="11">
        <v>8344.6937530619671</v>
      </c>
      <c r="S6" s="11">
        <v>574.43134599999996</v>
      </c>
      <c r="T6" s="11">
        <v>121287.40868110379</v>
      </c>
      <c r="U6" s="11">
        <v>5587.3480748820857</v>
      </c>
      <c r="V6" s="11">
        <v>37122.816601738392</v>
      </c>
      <c r="W6" s="11">
        <v>50040.844609538311</v>
      </c>
      <c r="X6" s="11">
        <v>57.160510000000002</v>
      </c>
    </row>
    <row r="7" spans="1:24" x14ac:dyDescent="0.2">
      <c r="A7" s="3" t="s">
        <v>2</v>
      </c>
      <c r="B7" s="11">
        <f t="shared" ref="B7:B56" si="0">SUM(H7:X7)</f>
        <v>445011.85406325146</v>
      </c>
      <c r="C7" s="16">
        <f t="shared" ref="C7:C57" si="1">SUM(H7:L7)/$B7</f>
        <v>0.54565311543399642</v>
      </c>
      <c r="D7" s="16">
        <f t="shared" ref="D7:D57" si="2">SUM(M7:R7)/$B7</f>
        <v>0.35327824776217515</v>
      </c>
      <c r="E7" s="16">
        <f t="shared" ref="E7:E57" si="3">S7/$B7</f>
        <v>1.0912642563696201E-4</v>
      </c>
      <c r="F7" s="16">
        <f t="shared" ref="F7:F57" si="4">SUM(T7:X7)/B7</f>
        <v>0.10095951037819152</v>
      </c>
      <c r="H7" s="11">
        <v>531.92538269794147</v>
      </c>
      <c r="I7" s="11">
        <v>205787.3190012186</v>
      </c>
      <c r="J7" s="11">
        <v>22687.59610226551</v>
      </c>
      <c r="K7" s="11">
        <v>11401.673519</v>
      </c>
      <c r="L7" s="11">
        <v>2413.590569490038</v>
      </c>
      <c r="M7" s="11">
        <v>111.731854</v>
      </c>
      <c r="N7" s="11">
        <v>146493.02590921975</v>
      </c>
      <c r="O7" s="11">
        <v>5351.604856100279</v>
      </c>
      <c r="P7" s="11">
        <v>193.93548200000001</v>
      </c>
      <c r="Q7" s="11">
        <v>4763.3587109999999</v>
      </c>
      <c r="R7" s="11">
        <v>299.35122454220789</v>
      </c>
      <c r="S7" s="11">
        <v>48.562553000000001</v>
      </c>
      <c r="T7" s="11">
        <v>25422.998362403509</v>
      </c>
      <c r="U7" s="11">
        <v>8364.4095105498473</v>
      </c>
      <c r="V7" s="11">
        <v>1419.0556023911961</v>
      </c>
      <c r="W7" s="11">
        <v>9561.0684733725284</v>
      </c>
      <c r="X7" s="11">
        <v>160.64695</v>
      </c>
    </row>
    <row r="8" spans="1:24" x14ac:dyDescent="0.2">
      <c r="A8" s="3" t="s">
        <v>3</v>
      </c>
      <c r="B8" s="11">
        <f t="shared" si="0"/>
        <v>4370289.155571904</v>
      </c>
      <c r="C8" s="16">
        <f t="shared" si="1"/>
        <v>0.56011945518288242</v>
      </c>
      <c r="D8" s="16">
        <f t="shared" si="2"/>
        <v>0.32767710826017676</v>
      </c>
      <c r="E8" s="16">
        <f t="shared" si="3"/>
        <v>2.2717794513303229E-4</v>
      </c>
      <c r="F8" s="16">
        <f t="shared" si="4"/>
        <v>0.11197625861180752</v>
      </c>
      <c r="H8" s="11">
        <v>55359.797272999996</v>
      </c>
      <c r="I8" s="11">
        <v>1744363.3753612281</v>
      </c>
      <c r="J8" s="11">
        <v>266599.86572128721</v>
      </c>
      <c r="K8" s="11">
        <v>352724.62615899998</v>
      </c>
      <c r="L8" s="11">
        <v>28836.316296078643</v>
      </c>
      <c r="M8" s="11">
        <v>46985.027880999995</v>
      </c>
      <c r="N8" s="11">
        <v>1226333.5798414082</v>
      </c>
      <c r="O8" s="11">
        <v>26125.85836294145</v>
      </c>
      <c r="P8" s="11">
        <v>40569.121875455683</v>
      </c>
      <c r="Q8" s="11">
        <v>76344.483841000008</v>
      </c>
      <c r="R8" s="11">
        <v>15685.640956805682</v>
      </c>
      <c r="S8" s="11">
        <v>992.83330999999998</v>
      </c>
      <c r="T8" s="11">
        <v>401273.08774489578</v>
      </c>
      <c r="U8" s="11">
        <v>38545.068225828596</v>
      </c>
      <c r="V8" s="11">
        <v>13492.446469201986</v>
      </c>
      <c r="W8" s="11">
        <v>35923.614942771077</v>
      </c>
      <c r="X8" s="11">
        <v>134.41130999999999</v>
      </c>
    </row>
    <row r="9" spans="1:24" x14ac:dyDescent="0.2">
      <c r="A9" s="3" t="s">
        <v>4</v>
      </c>
      <c r="B9" s="11">
        <f t="shared" si="0"/>
        <v>1671963.7567365263</v>
      </c>
      <c r="C9" s="16">
        <f t="shared" si="1"/>
        <v>0.72340549197083959</v>
      </c>
      <c r="D9" s="16">
        <f t="shared" si="2"/>
        <v>0.22300319669205632</v>
      </c>
      <c r="E9" s="16">
        <f t="shared" si="3"/>
        <v>2.3628612068189416E-4</v>
      </c>
      <c r="F9" s="16">
        <f t="shared" si="4"/>
        <v>5.3355025216422117E-2</v>
      </c>
      <c r="H9" s="11">
        <v>10930.003452999999</v>
      </c>
      <c r="I9" s="11">
        <v>864337.09319433302</v>
      </c>
      <c r="J9" s="11">
        <v>124966.49516758703</v>
      </c>
      <c r="K9" s="11">
        <v>153348.912098</v>
      </c>
      <c r="L9" s="11">
        <v>55925.260086479881</v>
      </c>
      <c r="M9" s="11">
        <v>4104.2920549999999</v>
      </c>
      <c r="N9" s="11">
        <v>341411.05970951938</v>
      </c>
      <c r="O9" s="11">
        <v>11574.370210894014</v>
      </c>
      <c r="P9" s="11">
        <v>5126.2936170000003</v>
      </c>
      <c r="Q9" s="11">
        <v>9450.3480920000002</v>
      </c>
      <c r="R9" s="11">
        <v>1186.8988210915174</v>
      </c>
      <c r="S9" s="11">
        <v>395.06182999999999</v>
      </c>
      <c r="T9" s="11">
        <v>72386.27612355708</v>
      </c>
      <c r="U9" s="11">
        <v>2633.940905149032</v>
      </c>
      <c r="V9" s="11">
        <v>5240.2838583252706</v>
      </c>
      <c r="W9" s="11">
        <v>8937.8695645898224</v>
      </c>
      <c r="X9" s="11">
        <v>9.2979500000000002</v>
      </c>
    </row>
    <row r="10" spans="1:24" x14ac:dyDescent="0.2">
      <c r="A10" s="3" t="s">
        <v>5</v>
      </c>
      <c r="B10" s="11">
        <f t="shared" si="0"/>
        <v>23499163.096774198</v>
      </c>
      <c r="C10" s="16">
        <f t="shared" si="1"/>
        <v>0.48647596487248862</v>
      </c>
      <c r="D10" s="16">
        <f t="shared" si="2"/>
        <v>0.37392764089649455</v>
      </c>
      <c r="E10" s="16">
        <f t="shared" si="3"/>
        <v>8.2736242945898386E-5</v>
      </c>
      <c r="F10" s="16">
        <f t="shared" si="4"/>
        <v>0.13951365798807092</v>
      </c>
      <c r="H10" s="11">
        <v>63133.469304718012</v>
      </c>
      <c r="I10" s="11">
        <v>6793721.4193424778</v>
      </c>
      <c r="J10" s="11">
        <v>731159.40590470959</v>
      </c>
      <c r="K10" s="11">
        <v>3773626.399345079</v>
      </c>
      <c r="L10" s="11">
        <v>70137.347302220631</v>
      </c>
      <c r="M10" s="11">
        <v>77227.184104</v>
      </c>
      <c r="N10" s="11">
        <v>7471475.4783924716</v>
      </c>
      <c r="O10" s="11">
        <v>427551.08833576285</v>
      </c>
      <c r="P10" s="11">
        <v>469824.70190959133</v>
      </c>
      <c r="Q10" s="11">
        <v>319895.95956400002</v>
      </c>
      <c r="R10" s="11">
        <v>21012.207512913767</v>
      </c>
      <c r="S10" s="11">
        <v>1944.232467</v>
      </c>
      <c r="T10" s="11">
        <v>2108693.4514925475</v>
      </c>
      <c r="U10" s="11">
        <v>687376.40586886508</v>
      </c>
      <c r="V10" s="11">
        <v>142570.54840673186</v>
      </c>
      <c r="W10" s="11">
        <v>335289.7277111091</v>
      </c>
      <c r="X10" s="11">
        <v>4524.06981</v>
      </c>
    </row>
    <row r="11" spans="1:24" x14ac:dyDescent="0.2">
      <c r="A11" s="3" t="s">
        <v>6</v>
      </c>
      <c r="B11" s="11">
        <f t="shared" si="0"/>
        <v>3999766.0202167979</v>
      </c>
      <c r="C11" s="16">
        <f t="shared" si="1"/>
        <v>0.53332589894168525</v>
      </c>
      <c r="D11" s="16">
        <f t="shared" si="2"/>
        <v>0.30824961107121518</v>
      </c>
      <c r="E11" s="16">
        <f t="shared" si="3"/>
        <v>1.2015145825303836E-4</v>
      </c>
      <c r="F11" s="16">
        <f t="shared" si="4"/>
        <v>0.15830433852884673</v>
      </c>
      <c r="H11" s="11">
        <v>14046.609821</v>
      </c>
      <c r="I11" s="11">
        <v>1672158.6237526352</v>
      </c>
      <c r="J11" s="11">
        <v>224732.41849210329</v>
      </c>
      <c r="K11" s="11">
        <v>185956.95896399999</v>
      </c>
      <c r="L11" s="11">
        <v>36284.197258792025</v>
      </c>
      <c r="M11" s="11">
        <v>12877.657839</v>
      </c>
      <c r="N11" s="11">
        <v>1118977.2042409321</v>
      </c>
      <c r="O11" s="11">
        <v>26271.74960653959</v>
      </c>
      <c r="P11" s="11">
        <v>14872.225992046846</v>
      </c>
      <c r="Q11" s="11">
        <v>51821.998967000007</v>
      </c>
      <c r="R11" s="11">
        <v>8105.4834621715981</v>
      </c>
      <c r="S11" s="11">
        <v>480.57772</v>
      </c>
      <c r="T11" s="11">
        <v>542074.96304349578</v>
      </c>
      <c r="U11" s="11">
        <v>45473.692239361873</v>
      </c>
      <c r="V11" s="11">
        <v>7634.054667544513</v>
      </c>
      <c r="W11" s="11">
        <v>36870.124520175799</v>
      </c>
      <c r="X11" s="11">
        <v>1127.47963</v>
      </c>
    </row>
    <row r="12" spans="1:24" x14ac:dyDescent="0.2">
      <c r="A12" s="3" t="s">
        <v>7</v>
      </c>
      <c r="B12" s="11">
        <f t="shared" si="0"/>
        <v>1830490.064516129</v>
      </c>
      <c r="C12" s="16">
        <f t="shared" si="1"/>
        <v>0.41499441935418485</v>
      </c>
      <c r="D12" s="16">
        <f t="shared" si="2"/>
        <v>0.46503661112916522</v>
      </c>
      <c r="E12" s="16">
        <f t="shared" si="3"/>
        <v>5.4123244818697592E-4</v>
      </c>
      <c r="F12" s="16">
        <f t="shared" si="4"/>
        <v>0.11942773706846281</v>
      </c>
      <c r="H12" s="11">
        <v>4685.6326490000001</v>
      </c>
      <c r="I12" s="11">
        <v>590300.54224442458</v>
      </c>
      <c r="J12" s="11">
        <v>67573.924753615764</v>
      </c>
      <c r="K12" s="11">
        <v>88918.338470000002</v>
      </c>
      <c r="L12" s="11">
        <v>8164.7233404349126</v>
      </c>
      <c r="M12" s="11">
        <v>10386.915546</v>
      </c>
      <c r="N12" s="11">
        <v>786076.83699825394</v>
      </c>
      <c r="O12" s="11">
        <v>22301.588087976223</v>
      </c>
      <c r="P12" s="11">
        <v>2743.4255070519166</v>
      </c>
      <c r="Q12" s="11">
        <v>25430.909016000001</v>
      </c>
      <c r="R12" s="11">
        <v>4305.2211529056376</v>
      </c>
      <c r="S12" s="11">
        <v>990.72061899999994</v>
      </c>
      <c r="T12" s="11">
        <v>138843.7231639426</v>
      </c>
      <c r="U12" s="11">
        <v>24856.985054310222</v>
      </c>
      <c r="V12" s="11">
        <v>14356.359655140788</v>
      </c>
      <c r="W12" s="11">
        <v>40470.513968072199</v>
      </c>
      <c r="X12" s="11">
        <v>83.70429</v>
      </c>
    </row>
    <row r="13" spans="1:24" x14ac:dyDescent="0.2">
      <c r="A13" s="3" t="s">
        <v>8</v>
      </c>
      <c r="B13" s="11">
        <f t="shared" si="0"/>
        <v>700288.13068681629</v>
      </c>
      <c r="C13" s="16">
        <f t="shared" si="1"/>
        <v>0.55315889306046762</v>
      </c>
      <c r="D13" s="16">
        <f t="shared" si="2"/>
        <v>0.3393826244347829</v>
      </c>
      <c r="E13" s="16">
        <f t="shared" si="3"/>
        <v>1.8654122821113711E-4</v>
      </c>
      <c r="F13" s="16">
        <f t="shared" si="4"/>
        <v>0.1072719412765383</v>
      </c>
      <c r="H13" s="11">
        <v>2626.7949410000001</v>
      </c>
      <c r="I13" s="11">
        <v>306631.84916728822</v>
      </c>
      <c r="J13" s="11">
        <v>39877.566886850771</v>
      </c>
      <c r="K13" s="11">
        <v>36013.156203000006</v>
      </c>
      <c r="L13" s="11">
        <v>2221.2399959644154</v>
      </c>
      <c r="M13" s="11">
        <v>4985.0726958603345</v>
      </c>
      <c r="N13" s="11">
        <v>206165.55716448399</v>
      </c>
      <c r="O13" s="11">
        <v>5464.9653736156024</v>
      </c>
      <c r="P13" s="11">
        <v>1720.451611</v>
      </c>
      <c r="Q13" s="11">
        <v>4485.7326310000008</v>
      </c>
      <c r="R13" s="11">
        <v>14843.844177060028</v>
      </c>
      <c r="S13" s="11">
        <v>130.632608</v>
      </c>
      <c r="T13" s="11">
        <v>57800.025520895178</v>
      </c>
      <c r="U13" s="11">
        <v>4091.6732230635462</v>
      </c>
      <c r="V13" s="11">
        <v>4893.2129330823409</v>
      </c>
      <c r="W13" s="11">
        <v>8155.0399746518788</v>
      </c>
      <c r="X13" s="11">
        <v>181.31558000000001</v>
      </c>
    </row>
    <row r="14" spans="1:24" x14ac:dyDescent="0.2">
      <c r="A14" s="3" t="s">
        <v>9</v>
      </c>
      <c r="B14" s="11">
        <f t="shared" si="0"/>
        <v>450496.22601968219</v>
      </c>
      <c r="C14" s="16">
        <f t="shared" si="1"/>
        <v>0.45037712049335304</v>
      </c>
      <c r="D14" s="16">
        <f t="shared" si="2"/>
        <v>0.33687618862768709</v>
      </c>
      <c r="E14" s="16">
        <f t="shared" si="3"/>
        <v>1.0411728065830844E-4</v>
      </c>
      <c r="F14" s="16">
        <f t="shared" si="4"/>
        <v>0.21264257359830119</v>
      </c>
      <c r="H14" s="11">
        <v>1596.251812</v>
      </c>
      <c r="I14" s="11">
        <v>137365.19507052246</v>
      </c>
      <c r="J14" s="11">
        <v>25158.6514868538</v>
      </c>
      <c r="K14" s="11">
        <v>35631.371530999997</v>
      </c>
      <c r="L14" s="11">
        <v>3141.7231674909549</v>
      </c>
      <c r="M14" s="11">
        <v>1887.0022450000001</v>
      </c>
      <c r="N14" s="11">
        <v>141250.99280308853</v>
      </c>
      <c r="O14" s="11">
        <v>6684.0315327734888</v>
      </c>
      <c r="P14" s="11">
        <v>106.645161</v>
      </c>
      <c r="Q14" s="11">
        <v>1373.2347629999999</v>
      </c>
      <c r="R14" s="11">
        <v>459.54510780561191</v>
      </c>
      <c r="S14" s="11">
        <v>46.904442000000003</v>
      </c>
      <c r="T14" s="11">
        <v>71501.051420492047</v>
      </c>
      <c r="U14" s="11">
        <v>17248.300938916767</v>
      </c>
      <c r="V14" s="11">
        <v>1812.8546255719843</v>
      </c>
      <c r="W14" s="11">
        <v>4801.8212121663819</v>
      </c>
      <c r="X14" s="11">
        <v>430.64870000000002</v>
      </c>
    </row>
    <row r="15" spans="1:24" x14ac:dyDescent="0.2">
      <c r="A15" s="3" t="s">
        <v>10</v>
      </c>
      <c r="B15" s="11">
        <f t="shared" si="0"/>
        <v>13700602.361652754</v>
      </c>
      <c r="C15" s="16">
        <f t="shared" si="1"/>
        <v>0.52565893230086558</v>
      </c>
      <c r="D15" s="16">
        <f t="shared" si="2"/>
        <v>0.37211713312500866</v>
      </c>
      <c r="E15" s="16">
        <f t="shared" si="3"/>
        <v>1.1029591715102577E-4</v>
      </c>
      <c r="F15" s="16">
        <f t="shared" si="4"/>
        <v>0.10211363865697494</v>
      </c>
      <c r="H15" s="11">
        <v>157697.66015012021</v>
      </c>
      <c r="I15" s="11">
        <v>3913389.0821380815</v>
      </c>
      <c r="J15" s="11">
        <v>2612974.2324288432</v>
      </c>
      <c r="K15" s="11">
        <v>445266.62834199995</v>
      </c>
      <c r="L15" s="11">
        <v>72516.406246059836</v>
      </c>
      <c r="M15" s="11">
        <v>75176.404949000003</v>
      </c>
      <c r="N15" s="11">
        <v>4801112.0543864919</v>
      </c>
      <c r="O15" s="11">
        <v>69267.975858934631</v>
      </c>
      <c r="P15" s="11">
        <v>75019.977382485624</v>
      </c>
      <c r="Q15" s="11">
        <v>3.3871600000000002</v>
      </c>
      <c r="R15" s="11">
        <v>77649.073167033901</v>
      </c>
      <c r="S15" s="11">
        <v>1511.1205030000001</v>
      </c>
      <c r="T15" s="11">
        <v>1080616.4431315705</v>
      </c>
      <c r="U15" s="11">
        <v>111783.61218761539</v>
      </c>
      <c r="V15" s="11">
        <v>63113.464050261246</v>
      </c>
      <c r="W15" s="11">
        <v>142709.65619125959</v>
      </c>
      <c r="X15" s="11">
        <v>795.18338000000006</v>
      </c>
    </row>
    <row r="16" spans="1:24" x14ac:dyDescent="0.2">
      <c r="A16" s="3" t="s">
        <v>11</v>
      </c>
      <c r="B16" s="11">
        <f t="shared" si="0"/>
        <v>6003149.9269532161</v>
      </c>
      <c r="C16" s="16">
        <f t="shared" si="1"/>
        <v>0.61413876773723652</v>
      </c>
      <c r="D16" s="16">
        <f t="shared" si="2"/>
        <v>0.32287529032129697</v>
      </c>
      <c r="E16" s="16">
        <f t="shared" si="3"/>
        <v>2.841884294843625E-3</v>
      </c>
      <c r="F16" s="16">
        <f t="shared" si="4"/>
        <v>6.0144057646622825E-2</v>
      </c>
      <c r="H16" s="11">
        <v>128780.6788618323</v>
      </c>
      <c r="I16" s="11">
        <v>1864846.3355516472</v>
      </c>
      <c r="J16" s="11">
        <v>1088271.7365660777</v>
      </c>
      <c r="K16" s="11">
        <v>590573.73313099984</v>
      </c>
      <c r="L16" s="11">
        <v>14294.614570372381</v>
      </c>
      <c r="M16" s="11">
        <v>28105.871450999999</v>
      </c>
      <c r="N16" s="11">
        <v>1620040.7637170064</v>
      </c>
      <c r="O16" s="11">
        <v>88519.211681381232</v>
      </c>
      <c r="P16" s="11">
        <v>37368.196816839751</v>
      </c>
      <c r="Q16" s="11">
        <v>83327.028993</v>
      </c>
      <c r="R16" s="11">
        <v>80907.702848065033</v>
      </c>
      <c r="S16" s="11">
        <v>17060.257496999999</v>
      </c>
      <c r="T16" s="11">
        <v>264084.18765732617</v>
      </c>
      <c r="U16" s="11">
        <v>26401.368059573309</v>
      </c>
      <c r="V16" s="11">
        <v>23465.667368240553</v>
      </c>
      <c r="W16" s="11">
        <v>46826.738972853818</v>
      </c>
      <c r="X16" s="11">
        <v>275.83321000000001</v>
      </c>
    </row>
    <row r="17" spans="1:24" x14ac:dyDescent="0.2">
      <c r="A17" s="3" t="s">
        <v>12</v>
      </c>
      <c r="B17" s="11">
        <f t="shared" si="0"/>
        <v>1049895.3096085265</v>
      </c>
      <c r="C17" s="16">
        <f t="shared" si="1"/>
        <v>0.38680121978119097</v>
      </c>
      <c r="D17" s="16">
        <f t="shared" si="2"/>
        <v>0.4828748746586573</v>
      </c>
      <c r="E17" s="16">
        <f t="shared" si="3"/>
        <v>6.8368446208950533E-5</v>
      </c>
      <c r="F17" s="16">
        <f t="shared" si="4"/>
        <v>0.13025553711394258</v>
      </c>
      <c r="H17" s="11">
        <v>1451.1839410000002</v>
      </c>
      <c r="I17" s="11">
        <v>335416.54837635101</v>
      </c>
      <c r="J17" s="11">
        <v>22071.850452469338</v>
      </c>
      <c r="K17" s="11">
        <v>42673.110158999996</v>
      </c>
      <c r="L17" s="11">
        <v>4488.0934703088842</v>
      </c>
      <c r="M17" s="11">
        <v>523.69134200000008</v>
      </c>
      <c r="N17" s="11">
        <v>456149.05758394563</v>
      </c>
      <c r="O17" s="11">
        <v>27848.253318035026</v>
      </c>
      <c r="P17" s="11">
        <v>878.50814400000002</v>
      </c>
      <c r="Q17" s="11">
        <v>19763.016881</v>
      </c>
      <c r="R17" s="11">
        <v>1805.538762948777</v>
      </c>
      <c r="S17" s="11">
        <v>71.779711000000006</v>
      </c>
      <c r="T17" s="11">
        <v>104938.05247827293</v>
      </c>
      <c r="U17" s="11">
        <v>12793.611937494778</v>
      </c>
      <c r="V17" s="11">
        <v>2881.2610446757803</v>
      </c>
      <c r="W17" s="11">
        <v>15794.319336024173</v>
      </c>
      <c r="X17" s="11">
        <v>347.43266999999997</v>
      </c>
    </row>
    <row r="18" spans="1:24" x14ac:dyDescent="0.2">
      <c r="A18" s="3" t="s">
        <v>13</v>
      </c>
      <c r="B18" s="11">
        <f t="shared" si="0"/>
        <v>1016479.3506764983</v>
      </c>
      <c r="C18" s="16">
        <f t="shared" si="1"/>
        <v>0.63652110280938701</v>
      </c>
      <c r="D18" s="16">
        <f t="shared" si="2"/>
        <v>0.27671161555218732</v>
      </c>
      <c r="E18" s="16">
        <f t="shared" si="3"/>
        <v>1.5436544470438289E-4</v>
      </c>
      <c r="F18" s="16">
        <f t="shared" si="4"/>
        <v>8.6612916193721301E-2</v>
      </c>
      <c r="H18" s="11">
        <v>1620.0232659999999</v>
      </c>
      <c r="I18" s="11">
        <v>361983.55515512399</v>
      </c>
      <c r="J18" s="11">
        <v>215765.35813753397</v>
      </c>
      <c r="K18" s="11">
        <v>61881.16998899998</v>
      </c>
      <c r="L18" s="11">
        <v>5760.4507279164036</v>
      </c>
      <c r="M18" s="11">
        <v>2635.1644240000001</v>
      </c>
      <c r="N18" s="11">
        <v>255186.15722829974</v>
      </c>
      <c r="O18" s="11">
        <v>6526.3936226465357</v>
      </c>
      <c r="P18" s="11">
        <v>4914.3388724988872</v>
      </c>
      <c r="Q18" s="11">
        <v>10307.602665999999</v>
      </c>
      <c r="R18" s="11">
        <v>1701.9864876870197</v>
      </c>
      <c r="S18" s="11">
        <v>156.90928700000001</v>
      </c>
      <c r="T18" s="11">
        <v>74566.163296160521</v>
      </c>
      <c r="U18" s="11">
        <v>5629.2171637987049</v>
      </c>
      <c r="V18" s="11">
        <v>1730.0774736565513</v>
      </c>
      <c r="W18" s="11">
        <v>6062.1991091760119</v>
      </c>
      <c r="X18" s="11">
        <v>52.583770000000001</v>
      </c>
    </row>
    <row r="19" spans="1:24" x14ac:dyDescent="0.2">
      <c r="A19" s="3" t="s">
        <v>14</v>
      </c>
      <c r="B19" s="11">
        <f t="shared" si="0"/>
        <v>8577511.7922919057</v>
      </c>
      <c r="C19" s="16">
        <f t="shared" si="1"/>
        <v>0.54688278693098513</v>
      </c>
      <c r="D19" s="16">
        <f t="shared" si="2"/>
        <v>0.34913557034222886</v>
      </c>
      <c r="E19" s="16">
        <f t="shared" si="3"/>
        <v>4.2302740233604049E-4</v>
      </c>
      <c r="F19" s="16">
        <f t="shared" si="4"/>
        <v>0.10355861532444999</v>
      </c>
      <c r="H19" s="11">
        <v>24179.029570605031</v>
      </c>
      <c r="I19" s="11">
        <v>3719511.2754365923</v>
      </c>
      <c r="J19" s="11">
        <v>455957.40162806422</v>
      </c>
      <c r="K19" s="11">
        <v>441814.73375600006</v>
      </c>
      <c r="L19" s="11">
        <v>49431.113510724899</v>
      </c>
      <c r="M19" s="11">
        <v>23083.23173</v>
      </c>
      <c r="N19" s="11">
        <v>2762134.3207767196</v>
      </c>
      <c r="O19" s="11">
        <v>59685.42681568057</v>
      </c>
      <c r="P19" s="11">
        <v>30710.631885549148</v>
      </c>
      <c r="Q19" s="11">
        <v>97444.218075000012</v>
      </c>
      <c r="R19" s="11">
        <v>21656.642436078553</v>
      </c>
      <c r="S19" s="11">
        <v>3628.522532</v>
      </c>
      <c r="T19" s="11">
        <v>737429.12179126241</v>
      </c>
      <c r="U19" s="11">
        <v>76015.932909769224</v>
      </c>
      <c r="V19" s="11">
        <v>29674.507073139775</v>
      </c>
      <c r="W19" s="11">
        <v>44992.500884719513</v>
      </c>
      <c r="X19" s="11">
        <v>163.18147999999999</v>
      </c>
    </row>
    <row r="20" spans="1:24" x14ac:dyDescent="0.2">
      <c r="A20" s="3" t="s">
        <v>15</v>
      </c>
      <c r="B20" s="11">
        <f t="shared" si="0"/>
        <v>3674375.0798519715</v>
      </c>
      <c r="C20" s="16">
        <f t="shared" si="1"/>
        <v>0.59040031005834781</v>
      </c>
      <c r="D20" s="16">
        <f t="shared" si="2"/>
        <v>0.3196596208016585</v>
      </c>
      <c r="E20" s="16">
        <f t="shared" si="3"/>
        <v>2.6407076820232785E-4</v>
      </c>
      <c r="F20" s="16">
        <f t="shared" si="4"/>
        <v>8.9675998371791479E-2</v>
      </c>
      <c r="H20" s="11">
        <v>11291.273764000001</v>
      </c>
      <c r="I20" s="11">
        <v>1507929.079217419</v>
      </c>
      <c r="J20" s="11">
        <v>541717.7340051271</v>
      </c>
      <c r="K20" s="11">
        <v>93781.542656999969</v>
      </c>
      <c r="L20" s="11">
        <v>14632.556771724663</v>
      </c>
      <c r="M20" s="11">
        <v>4304.0628890000007</v>
      </c>
      <c r="N20" s="11">
        <v>1108249.6632711317</v>
      </c>
      <c r="O20" s="11">
        <v>11744.016163825296</v>
      </c>
      <c r="P20" s="11">
        <v>10927.011402986367</v>
      </c>
      <c r="Q20" s="11">
        <v>24049.836089</v>
      </c>
      <c r="R20" s="11">
        <v>15274.754892601381</v>
      </c>
      <c r="S20" s="11">
        <v>970.29504999999995</v>
      </c>
      <c r="T20" s="11">
        <v>294390.64679857879</v>
      </c>
      <c r="U20" s="11">
        <v>12815.201288166998</v>
      </c>
      <c r="V20" s="11">
        <v>9347.735591362607</v>
      </c>
      <c r="W20" s="11">
        <v>12886.562150048267</v>
      </c>
      <c r="X20" s="11">
        <v>63.107849999999999</v>
      </c>
    </row>
    <row r="21" spans="1:24" x14ac:dyDescent="0.2">
      <c r="A21" s="3" t="s">
        <v>16</v>
      </c>
      <c r="B21" s="11">
        <f t="shared" si="0"/>
        <v>2395762.7796750013</v>
      </c>
      <c r="C21" s="16">
        <f t="shared" si="1"/>
        <v>0.68135661743704012</v>
      </c>
      <c r="D21" s="16">
        <f t="shared" si="2"/>
        <v>0.22831038344163621</v>
      </c>
      <c r="E21" s="16">
        <f t="shared" si="3"/>
        <v>9.7461534539607E-4</v>
      </c>
      <c r="F21" s="16">
        <f t="shared" si="4"/>
        <v>8.9358383775927766E-2</v>
      </c>
      <c r="H21" s="11">
        <v>7334.1143869999996</v>
      </c>
      <c r="I21" s="11">
        <v>1207290.8243665399</v>
      </c>
      <c r="J21" s="11">
        <v>319523.18057266931</v>
      </c>
      <c r="K21" s="11">
        <v>92652.137296000001</v>
      </c>
      <c r="L21" s="11">
        <v>5568.5671187104663</v>
      </c>
      <c r="M21" s="11">
        <v>1392.0120939999999</v>
      </c>
      <c r="N21" s="11">
        <v>512362.91732014366</v>
      </c>
      <c r="O21" s="11">
        <v>4750.3271162449537</v>
      </c>
      <c r="P21" s="11">
        <v>2504.5974689758314</v>
      </c>
      <c r="Q21" s="11">
        <v>18684.723585</v>
      </c>
      <c r="R21" s="11">
        <v>7282.9412784352671</v>
      </c>
      <c r="S21" s="11">
        <v>2334.947169</v>
      </c>
      <c r="T21" s="11">
        <v>171037.59217106298</v>
      </c>
      <c r="U21" s="11">
        <v>8282.316860408424</v>
      </c>
      <c r="V21" s="11">
        <v>9507.4343316056729</v>
      </c>
      <c r="W21" s="11">
        <v>25208.091779205162</v>
      </c>
      <c r="X21" s="11">
        <v>46.054760000000002</v>
      </c>
    </row>
    <row r="22" spans="1:24" x14ac:dyDescent="0.2">
      <c r="A22" s="3" t="s">
        <v>17</v>
      </c>
      <c r="B22" s="11">
        <f t="shared" si="0"/>
        <v>1760407.9899265224</v>
      </c>
      <c r="C22" s="16">
        <f t="shared" si="1"/>
        <v>0.63041701542311479</v>
      </c>
      <c r="D22" s="16">
        <f t="shared" si="2"/>
        <v>0.2822709481179872</v>
      </c>
      <c r="E22" s="16">
        <f t="shared" si="3"/>
        <v>5.8144840619743119E-4</v>
      </c>
      <c r="F22" s="16">
        <f t="shared" si="4"/>
        <v>8.6730588052700716E-2</v>
      </c>
      <c r="H22" s="11">
        <v>8302.773072</v>
      </c>
      <c r="I22" s="11">
        <v>785952.14216293325</v>
      </c>
      <c r="J22" s="11">
        <v>230224.14863977392</v>
      </c>
      <c r="K22" s="11">
        <v>80237.532461999988</v>
      </c>
      <c r="L22" s="11">
        <v>5074.5545997757481</v>
      </c>
      <c r="M22" s="11">
        <v>4773.1279649999997</v>
      </c>
      <c r="N22" s="11">
        <v>468420.1889033051</v>
      </c>
      <c r="O22" s="11">
        <v>7493.1173541795415</v>
      </c>
      <c r="P22" s="11">
        <v>4968.5927880057916</v>
      </c>
      <c r="Q22" s="11">
        <v>10462.734390999998</v>
      </c>
      <c r="R22" s="11">
        <v>794.27098954907206</v>
      </c>
      <c r="S22" s="11">
        <v>1023.58642</v>
      </c>
      <c r="T22" s="11">
        <v>127854.40512050473</v>
      </c>
      <c r="U22" s="11">
        <v>4620.3414791122241</v>
      </c>
      <c r="V22" s="11">
        <v>3384.4748527636284</v>
      </c>
      <c r="W22" s="11">
        <v>16818.671216619528</v>
      </c>
      <c r="X22" s="11">
        <v>3.3275100000000002</v>
      </c>
    </row>
    <row r="23" spans="1:24" x14ac:dyDescent="0.2">
      <c r="A23" s="3" t="s">
        <v>18</v>
      </c>
      <c r="B23" s="11">
        <f t="shared" si="0"/>
        <v>2567936.3869402385</v>
      </c>
      <c r="C23" s="16">
        <f t="shared" si="1"/>
        <v>0.65141543447311279</v>
      </c>
      <c r="D23" s="16">
        <f t="shared" si="2"/>
        <v>0.27301134383667103</v>
      </c>
      <c r="E23" s="16">
        <f t="shared" si="3"/>
        <v>2.4465068534994852E-4</v>
      </c>
      <c r="F23" s="16">
        <f t="shared" si="4"/>
        <v>7.5328571004866202E-2</v>
      </c>
      <c r="H23" s="11">
        <v>12068.599265000001</v>
      </c>
      <c r="I23" s="11">
        <v>1208336.0337701773</v>
      </c>
      <c r="J23" s="11">
        <v>315367.4531791936</v>
      </c>
      <c r="K23" s="11">
        <v>122310.03489399998</v>
      </c>
      <c r="L23" s="11">
        <v>14711.276089619922</v>
      </c>
      <c r="M23" s="11">
        <v>10726.644127</v>
      </c>
      <c r="N23" s="11">
        <v>647422.36684833863</v>
      </c>
      <c r="O23" s="11">
        <v>15099.24373332416</v>
      </c>
      <c r="P23" s="11">
        <v>8117.5289810000004</v>
      </c>
      <c r="Q23" s="11">
        <v>14158.784626000001</v>
      </c>
      <c r="R23" s="11">
        <v>5551.1955699774708</v>
      </c>
      <c r="S23" s="11">
        <v>628.24739699999998</v>
      </c>
      <c r="T23" s="11">
        <v>156039.59216527775</v>
      </c>
      <c r="U23" s="11">
        <v>8531.7425092948579</v>
      </c>
      <c r="V23" s="11">
        <v>11264.847560528327</v>
      </c>
      <c r="W23" s="11">
        <v>17584.126574506412</v>
      </c>
      <c r="X23" s="11">
        <v>18.669650000000001</v>
      </c>
    </row>
    <row r="24" spans="1:24" x14ac:dyDescent="0.2">
      <c r="A24" s="3" t="s">
        <v>19</v>
      </c>
      <c r="B24" s="11">
        <f t="shared" si="0"/>
        <v>3308995.1612903234</v>
      </c>
      <c r="C24" s="16">
        <f t="shared" si="1"/>
        <v>0.57237439209648044</v>
      </c>
      <c r="D24" s="16">
        <f t="shared" si="2"/>
        <v>0.38172377357813969</v>
      </c>
      <c r="E24" s="16">
        <f t="shared" si="3"/>
        <v>1.1270235519310265E-4</v>
      </c>
      <c r="F24" s="16">
        <f t="shared" si="4"/>
        <v>4.5789131970186837E-2</v>
      </c>
      <c r="H24" s="11">
        <v>68575.339300000007</v>
      </c>
      <c r="I24" s="11">
        <v>816810.41563917731</v>
      </c>
      <c r="J24" s="11">
        <v>546398.25737400819</v>
      </c>
      <c r="K24" s="11">
        <v>242773.24689699998</v>
      </c>
      <c r="L24" s="11">
        <v>219426.8346835587</v>
      </c>
      <c r="M24" s="11">
        <v>16801.151822</v>
      </c>
      <c r="N24" s="11">
        <v>1032155.3684658345</v>
      </c>
      <c r="O24" s="11">
        <v>36756.025150865673</v>
      </c>
      <c r="P24" s="11">
        <v>49185.846401900795</v>
      </c>
      <c r="Q24" s="11">
        <v>65958.147757999992</v>
      </c>
      <c r="R24" s="11">
        <v>62265.580120946041</v>
      </c>
      <c r="S24" s="11">
        <v>372.93154800000002</v>
      </c>
      <c r="T24" s="11">
        <v>103027.34502440275</v>
      </c>
      <c r="U24" s="11">
        <v>6012.9359580116825</v>
      </c>
      <c r="V24" s="11">
        <v>26657.95680016101</v>
      </c>
      <c r="W24" s="11">
        <v>15674.557376456863</v>
      </c>
      <c r="X24" s="11">
        <v>143.22096999999999</v>
      </c>
    </row>
    <row r="25" spans="1:24" x14ac:dyDescent="0.2">
      <c r="A25" s="3" t="s">
        <v>20</v>
      </c>
      <c r="B25" s="11">
        <f t="shared" si="0"/>
        <v>1139940.4891556455</v>
      </c>
      <c r="C25" s="16">
        <f t="shared" si="1"/>
        <v>0.57554252993248867</v>
      </c>
      <c r="D25" s="16">
        <f t="shared" si="2"/>
        <v>0.28375797110138784</v>
      </c>
      <c r="E25" s="16">
        <f t="shared" si="3"/>
        <v>9.5768278114993863E-4</v>
      </c>
      <c r="F25" s="16">
        <f t="shared" si="4"/>
        <v>0.13974181618497336</v>
      </c>
      <c r="H25" s="11">
        <v>1927.2066486349629</v>
      </c>
      <c r="I25" s="11">
        <v>457874.91545289254</v>
      </c>
      <c r="J25" s="11">
        <v>98443.268131735953</v>
      </c>
      <c r="K25" s="11">
        <v>93387.606402000019</v>
      </c>
      <c r="L25" s="11">
        <v>4451.2364658552215</v>
      </c>
      <c r="M25" s="11">
        <v>76.470776000000001</v>
      </c>
      <c r="N25" s="11">
        <v>290429.48343472608</v>
      </c>
      <c r="O25" s="11">
        <v>5311.6892409579195</v>
      </c>
      <c r="P25" s="11">
        <v>25.838709000000001</v>
      </c>
      <c r="Q25" s="11">
        <v>5597.957817999999</v>
      </c>
      <c r="R25" s="11">
        <v>22025.760400445619</v>
      </c>
      <c r="S25" s="11">
        <v>1091.701378</v>
      </c>
      <c r="T25" s="11">
        <v>109559.87413030301</v>
      </c>
      <c r="U25" s="11">
        <v>14610.243514281392</v>
      </c>
      <c r="V25" s="11">
        <v>3992.7167680408138</v>
      </c>
      <c r="W25" s="11">
        <v>31117.85644477162</v>
      </c>
      <c r="X25" s="11">
        <v>16.663440000000001</v>
      </c>
    </row>
    <row r="26" spans="1:24" x14ac:dyDescent="0.2">
      <c r="A26" s="3" t="s">
        <v>21</v>
      </c>
      <c r="B26" s="11">
        <f t="shared" si="0"/>
        <v>2981676.3201433807</v>
      </c>
      <c r="C26" s="16">
        <f t="shared" si="1"/>
        <v>0.52165527474009421</v>
      </c>
      <c r="D26" s="16">
        <f t="shared" si="2"/>
        <v>0.37991115263842173</v>
      </c>
      <c r="E26" s="16">
        <f t="shared" si="3"/>
        <v>2.2691844732746321E-4</v>
      </c>
      <c r="F26" s="16">
        <f t="shared" si="4"/>
        <v>9.8206654174156985E-2</v>
      </c>
      <c r="H26" s="11">
        <v>10388.572388999999</v>
      </c>
      <c r="I26" s="11">
        <v>1120204.8256480983</v>
      </c>
      <c r="J26" s="11">
        <v>111927.62249824965</v>
      </c>
      <c r="K26" s="11">
        <v>278117.3222709999</v>
      </c>
      <c r="L26" s="11">
        <v>34768.837164080374</v>
      </c>
      <c r="M26" s="11">
        <v>13364.264631999999</v>
      </c>
      <c r="N26" s="11">
        <v>1014619.8319301835</v>
      </c>
      <c r="O26" s="11">
        <v>34113.696520050187</v>
      </c>
      <c r="P26" s="11">
        <v>5892.9433943527411</v>
      </c>
      <c r="Q26" s="11">
        <v>33607.659431</v>
      </c>
      <c r="R26" s="11">
        <v>31173.691672773086</v>
      </c>
      <c r="S26" s="11">
        <v>676.59736100000009</v>
      </c>
      <c r="T26" s="11">
        <v>203313.56919291857</v>
      </c>
      <c r="U26" s="11">
        <v>50937.896376225253</v>
      </c>
      <c r="V26" s="11">
        <v>13532.049040842965</v>
      </c>
      <c r="W26" s="11">
        <v>24999.446571607208</v>
      </c>
      <c r="X26" s="11">
        <v>37.494050000000001</v>
      </c>
    </row>
    <row r="27" spans="1:24" x14ac:dyDescent="0.2">
      <c r="A27" s="3" t="s">
        <v>22</v>
      </c>
      <c r="B27" s="11">
        <f t="shared" si="0"/>
        <v>4052477.2570304424</v>
      </c>
      <c r="C27" s="16">
        <f t="shared" si="1"/>
        <v>0.45407131113373717</v>
      </c>
      <c r="D27" s="16">
        <f t="shared" si="2"/>
        <v>0.39540325581914182</v>
      </c>
      <c r="E27" s="16">
        <f t="shared" si="3"/>
        <v>4.426242713362933E-4</v>
      </c>
      <c r="F27" s="16">
        <f t="shared" si="4"/>
        <v>0.1500828087757845</v>
      </c>
      <c r="H27" s="11">
        <v>8819.6769517479115</v>
      </c>
      <c r="I27" s="11">
        <v>1497023.2310657918</v>
      </c>
      <c r="J27" s="11">
        <v>159078.44975607071</v>
      </c>
      <c r="K27" s="11">
        <v>155416.729005</v>
      </c>
      <c r="L27" s="11">
        <v>19775.574660853184</v>
      </c>
      <c r="M27" s="11">
        <v>15463.450575999999</v>
      </c>
      <c r="N27" s="11">
        <v>1471885.1298169023</v>
      </c>
      <c r="O27" s="11">
        <v>35092.197806114746</v>
      </c>
      <c r="P27" s="11">
        <v>1496.5714216427664</v>
      </c>
      <c r="Q27" s="11">
        <v>56438.724911000005</v>
      </c>
      <c r="R27" s="11">
        <v>21986.627031202261</v>
      </c>
      <c r="S27" s="11">
        <v>1793.7247930000001</v>
      </c>
      <c r="T27" s="11">
        <v>417254.45989024907</v>
      </c>
      <c r="U27" s="11">
        <v>130366.2985323575</v>
      </c>
      <c r="V27" s="11">
        <v>13590.288687251792</v>
      </c>
      <c r="W27" s="11">
        <v>46800.043695257249</v>
      </c>
      <c r="X27" s="11">
        <v>196.07843</v>
      </c>
    </row>
    <row r="28" spans="1:24" x14ac:dyDescent="0.2">
      <c r="A28" s="3" t="s">
        <v>23</v>
      </c>
      <c r="B28" s="11">
        <f t="shared" si="0"/>
        <v>6138227.7378997328</v>
      </c>
      <c r="C28" s="16">
        <f t="shared" si="1"/>
        <v>0.61232460545017575</v>
      </c>
      <c r="D28" s="16">
        <f t="shared" si="2"/>
        <v>0.27847227532043284</v>
      </c>
      <c r="E28" s="16">
        <f t="shared" si="3"/>
        <v>8.8410512394198921E-4</v>
      </c>
      <c r="F28" s="16">
        <f t="shared" si="4"/>
        <v>0.10831901410544939</v>
      </c>
      <c r="H28" s="11">
        <v>8376.6732399999983</v>
      </c>
      <c r="I28" s="11">
        <v>2444179.7216054848</v>
      </c>
      <c r="J28" s="11">
        <v>406948.94065637619</v>
      </c>
      <c r="K28" s="11">
        <v>871423.88717900007</v>
      </c>
      <c r="L28" s="11">
        <v>27658.655091917804</v>
      </c>
      <c r="M28" s="11">
        <v>5808.0367450000003</v>
      </c>
      <c r="N28" s="11">
        <v>1532861.8816471745</v>
      </c>
      <c r="O28" s="11">
        <v>56582.814717333153</v>
      </c>
      <c r="P28" s="11">
        <v>3197.9804478997962</v>
      </c>
      <c r="Q28" s="11">
        <v>87197.209717000005</v>
      </c>
      <c r="R28" s="11">
        <v>23678.321333525066</v>
      </c>
      <c r="S28" s="11">
        <v>5426.8385949999993</v>
      </c>
      <c r="T28" s="11">
        <v>583510.45522738039</v>
      </c>
      <c r="U28" s="11">
        <v>23198.101524301252</v>
      </c>
      <c r="V28" s="11">
        <v>33076.339911599374</v>
      </c>
      <c r="W28" s="11">
        <v>25019.422750740941</v>
      </c>
      <c r="X28" s="11">
        <v>82.457509999999999</v>
      </c>
    </row>
    <row r="29" spans="1:24" x14ac:dyDescent="0.2">
      <c r="A29" s="3" t="s">
        <v>24</v>
      </c>
      <c r="B29" s="11">
        <f t="shared" si="0"/>
        <v>3755012.083966889</v>
      </c>
      <c r="C29" s="16">
        <f t="shared" si="1"/>
        <v>0.57502647445126354</v>
      </c>
      <c r="D29" s="16">
        <f t="shared" si="2"/>
        <v>0.27450434916643884</v>
      </c>
      <c r="E29" s="16">
        <f t="shared" si="3"/>
        <v>2.3654351414540808E-4</v>
      </c>
      <c r="F29" s="16">
        <f t="shared" si="4"/>
        <v>0.15023263286815222</v>
      </c>
      <c r="H29" s="11">
        <v>9360.3867020000016</v>
      </c>
      <c r="I29" s="11">
        <v>1623756.7979209917</v>
      </c>
      <c r="J29" s="11">
        <v>483938.15844551829</v>
      </c>
      <c r="K29" s="11">
        <v>26537.983461</v>
      </c>
      <c r="L29" s="11">
        <v>15638.033635862068</v>
      </c>
      <c r="M29" s="11">
        <v>3585.9111240000002</v>
      </c>
      <c r="N29" s="11">
        <v>1000015.7119856011</v>
      </c>
      <c r="O29" s="11">
        <v>8930.1804775330838</v>
      </c>
      <c r="P29" s="11">
        <v>3338.9039671788855</v>
      </c>
      <c r="Q29" s="11">
        <v>12931.132126999999</v>
      </c>
      <c r="R29" s="11">
        <v>1965.3085401310227</v>
      </c>
      <c r="S29" s="11">
        <v>888.2237540000001</v>
      </c>
      <c r="T29" s="11">
        <v>458935.21183238167</v>
      </c>
      <c r="U29" s="11">
        <v>66247.612141246325</v>
      </c>
      <c r="V29" s="11">
        <v>12348.840549605002</v>
      </c>
      <c r="W29" s="11">
        <v>26473.93645283992</v>
      </c>
      <c r="X29" s="11">
        <v>119.75085</v>
      </c>
    </row>
    <row r="30" spans="1:24" x14ac:dyDescent="0.2">
      <c r="A30" s="3" t="s">
        <v>25</v>
      </c>
      <c r="B30" s="11">
        <f t="shared" si="0"/>
        <v>2224745.5165564949</v>
      </c>
      <c r="C30" s="16">
        <f t="shared" si="1"/>
        <v>0.61999352046024325</v>
      </c>
      <c r="D30" s="16">
        <f t="shared" si="2"/>
        <v>0.34921409044909785</v>
      </c>
      <c r="E30" s="16">
        <f t="shared" si="3"/>
        <v>1.1950799793565892E-3</v>
      </c>
      <c r="F30" s="16">
        <f t="shared" si="4"/>
        <v>2.9597309111302622E-2</v>
      </c>
      <c r="H30" s="11">
        <v>94656.006129000001</v>
      </c>
      <c r="I30" s="11">
        <v>597237.83918798354</v>
      </c>
      <c r="J30" s="11">
        <v>446061.50029706018</v>
      </c>
      <c r="K30" s="11">
        <v>200912.90583799995</v>
      </c>
      <c r="L30" s="11">
        <v>40459.553485960096</v>
      </c>
      <c r="M30" s="11">
        <v>9202.9629450000011</v>
      </c>
      <c r="N30" s="11">
        <v>560574.86885433993</v>
      </c>
      <c r="O30" s="11">
        <v>26034.708215882561</v>
      </c>
      <c r="P30" s="11">
        <v>77693.208505169561</v>
      </c>
      <c r="Q30" s="11">
        <v>6960.67713</v>
      </c>
      <c r="R30" s="11">
        <v>96446.056394592597</v>
      </c>
      <c r="S30" s="11">
        <v>2658.7488260000005</v>
      </c>
      <c r="T30" s="11">
        <v>34002.062838310754</v>
      </c>
      <c r="U30" s="11">
        <v>743.69818830925453</v>
      </c>
      <c r="V30" s="11">
        <v>15930.34964810095</v>
      </c>
      <c r="W30" s="11">
        <v>15153.305072786241</v>
      </c>
      <c r="X30" s="11">
        <v>17.065000000000001</v>
      </c>
    </row>
    <row r="31" spans="1:24" x14ac:dyDescent="0.2">
      <c r="A31" s="3" t="s">
        <v>26</v>
      </c>
      <c r="B31" s="11">
        <f t="shared" si="0"/>
        <v>4111303.6887109848</v>
      </c>
      <c r="C31" s="16">
        <f t="shared" si="1"/>
        <v>0.64391101852722388</v>
      </c>
      <c r="D31" s="16">
        <f t="shared" si="2"/>
        <v>0.27273866724486429</v>
      </c>
      <c r="E31" s="16">
        <f t="shared" si="3"/>
        <v>2.2971420272193638E-4</v>
      </c>
      <c r="F31" s="16">
        <f t="shared" si="4"/>
        <v>8.3120600025189992E-2</v>
      </c>
      <c r="H31" s="11">
        <v>19701.900726</v>
      </c>
      <c r="I31" s="11">
        <v>1925890.4201662247</v>
      </c>
      <c r="J31" s="11">
        <v>395037.61562542751</v>
      </c>
      <c r="K31" s="11">
        <v>244347.53913600004</v>
      </c>
      <c r="L31" s="11">
        <v>62336.270018970397</v>
      </c>
      <c r="M31" s="11">
        <v>5347.8480789999994</v>
      </c>
      <c r="N31" s="11">
        <v>1083730.1697948109</v>
      </c>
      <c r="O31" s="11">
        <v>14984.1871998183</v>
      </c>
      <c r="P31" s="11">
        <v>4535.6229925581101</v>
      </c>
      <c r="Q31" s="11">
        <v>9307.5429370000002</v>
      </c>
      <c r="R31" s="11">
        <v>3406.1176947411291</v>
      </c>
      <c r="S31" s="11">
        <v>944.42484899999999</v>
      </c>
      <c r="T31" s="11">
        <v>267476.81020098424</v>
      </c>
      <c r="U31" s="11">
        <v>15547.323318662613</v>
      </c>
      <c r="V31" s="11">
        <v>10625.480452981181</v>
      </c>
      <c r="W31" s="11">
        <v>47981.85683880595</v>
      </c>
      <c r="X31" s="11">
        <v>102.55868</v>
      </c>
    </row>
    <row r="32" spans="1:24" x14ac:dyDescent="0.2">
      <c r="A32" s="3" t="s">
        <v>27</v>
      </c>
      <c r="B32" s="11">
        <f t="shared" si="0"/>
        <v>1021631.7799050994</v>
      </c>
      <c r="C32" s="16">
        <f t="shared" si="1"/>
        <v>0.65093871876709752</v>
      </c>
      <c r="D32" s="16">
        <f t="shared" si="2"/>
        <v>0.25598961624893729</v>
      </c>
      <c r="E32" s="16">
        <f t="shared" si="3"/>
        <v>6.0021422401029909E-4</v>
      </c>
      <c r="F32" s="16">
        <f t="shared" si="4"/>
        <v>9.247145075995504E-2</v>
      </c>
      <c r="H32" s="11">
        <v>1570.6394379999999</v>
      </c>
      <c r="I32" s="11">
        <v>458667.89630479779</v>
      </c>
      <c r="J32" s="11">
        <v>151866.7580165109</v>
      </c>
      <c r="K32" s="11">
        <v>48031.028277999998</v>
      </c>
      <c r="L32" s="11">
        <v>4883.3598258661341</v>
      </c>
      <c r="M32" s="11">
        <v>96.914719000000005</v>
      </c>
      <c r="N32" s="11">
        <v>254686.54840541986</v>
      </c>
      <c r="O32" s="11">
        <v>4779.2320865365737</v>
      </c>
      <c r="P32" s="11">
        <v>227.08002245844136</v>
      </c>
      <c r="Q32" s="11">
        <v>1338.7627299999999</v>
      </c>
      <c r="R32" s="11">
        <v>398.58932221027874</v>
      </c>
      <c r="S32" s="11">
        <v>613.19792599999994</v>
      </c>
      <c r="T32" s="11">
        <v>69199.028212319885</v>
      </c>
      <c r="U32" s="11">
        <v>16523.765154038716</v>
      </c>
      <c r="V32" s="11">
        <v>1392.1160563405315</v>
      </c>
      <c r="W32" s="11">
        <v>7332.5255276004937</v>
      </c>
      <c r="X32" s="11">
        <v>24.337879999999998</v>
      </c>
    </row>
    <row r="33" spans="1:24" x14ac:dyDescent="0.2">
      <c r="A33" s="3" t="s">
        <v>28</v>
      </c>
      <c r="B33" s="11">
        <f t="shared" si="0"/>
        <v>1484910.6774193551</v>
      </c>
      <c r="C33" s="16">
        <f t="shared" si="1"/>
        <v>0.6226128683373755</v>
      </c>
      <c r="D33" s="16">
        <f t="shared" si="2"/>
        <v>0.28389992280218462</v>
      </c>
      <c r="E33" s="16">
        <f t="shared" si="3"/>
        <v>2.2436005348078821E-4</v>
      </c>
      <c r="F33" s="16">
        <f t="shared" si="4"/>
        <v>9.3262848806958717E-2</v>
      </c>
      <c r="H33" s="11">
        <v>5825.1282479999991</v>
      </c>
      <c r="I33" s="11">
        <v>646639.1487782913</v>
      </c>
      <c r="J33" s="11">
        <v>219461.44239688673</v>
      </c>
      <c r="K33" s="11">
        <v>48132.890642000006</v>
      </c>
      <c r="L33" s="11">
        <v>4465.8860276818541</v>
      </c>
      <c r="M33" s="11">
        <v>3525.9300469999998</v>
      </c>
      <c r="N33" s="11">
        <v>401190.32956934039</v>
      </c>
      <c r="O33" s="11">
        <v>4943.6263384983977</v>
      </c>
      <c r="P33" s="11">
        <v>3705.7799140000002</v>
      </c>
      <c r="Q33" s="11">
        <v>6229.6929250000003</v>
      </c>
      <c r="R33" s="11">
        <v>1970.6678936558326</v>
      </c>
      <c r="S33" s="11">
        <v>333.15463899999997</v>
      </c>
      <c r="T33" s="11">
        <v>116652.97717303687</v>
      </c>
      <c r="U33" s="11">
        <v>7080.0426884508106</v>
      </c>
      <c r="V33" s="11">
        <v>2972.0901378963276</v>
      </c>
      <c r="W33" s="11">
        <v>11517.062930615972</v>
      </c>
      <c r="X33" s="11">
        <v>264.82706999999999</v>
      </c>
    </row>
    <row r="34" spans="1:24" x14ac:dyDescent="0.2">
      <c r="A34" s="3" t="s">
        <v>29</v>
      </c>
      <c r="B34" s="11">
        <f t="shared" si="0"/>
        <v>2327489.8961290317</v>
      </c>
      <c r="C34" s="16">
        <f t="shared" si="1"/>
        <v>0.44276151696660454</v>
      </c>
      <c r="D34" s="16">
        <f t="shared" si="2"/>
        <v>0.42779032204143458</v>
      </c>
      <c r="E34" s="16">
        <f t="shared" si="3"/>
        <v>2.0095389620289488E-4</v>
      </c>
      <c r="F34" s="16">
        <f t="shared" si="4"/>
        <v>0.12924720709575824</v>
      </c>
      <c r="H34" s="11">
        <v>5060.6296413398559</v>
      </c>
      <c r="I34" s="11">
        <v>514174.90209636319</v>
      </c>
      <c r="J34" s="11">
        <v>137140.63203042423</v>
      </c>
      <c r="K34" s="11">
        <v>362656.20016300003</v>
      </c>
      <c r="L34" s="11">
        <v>11490.593203407505</v>
      </c>
      <c r="M34" s="11">
        <v>8447.3767669999997</v>
      </c>
      <c r="N34" s="11">
        <v>895232.92402495572</v>
      </c>
      <c r="O34" s="11">
        <v>25253.947119583914</v>
      </c>
      <c r="P34" s="11">
        <v>43778.874293099274</v>
      </c>
      <c r="Q34" s="11">
        <v>6884.0553630000004</v>
      </c>
      <c r="R34" s="11">
        <v>16080.474645584634</v>
      </c>
      <c r="S34" s="11">
        <v>467.718163</v>
      </c>
      <c r="T34" s="11">
        <v>232832.06234243113</v>
      </c>
      <c r="U34" s="11">
        <v>47831.045867492881</v>
      </c>
      <c r="V34" s="11">
        <v>5665.2737370776003</v>
      </c>
      <c r="W34" s="11">
        <v>13603.409291272164</v>
      </c>
      <c r="X34" s="11">
        <v>889.77737999999999</v>
      </c>
    </row>
    <row r="35" spans="1:24" x14ac:dyDescent="0.2">
      <c r="A35" s="3" t="s">
        <v>30</v>
      </c>
      <c r="B35" s="11">
        <f t="shared" si="0"/>
        <v>1375966.3691039432</v>
      </c>
      <c r="C35" s="16">
        <f t="shared" si="1"/>
        <v>0.5992408987165625</v>
      </c>
      <c r="D35" s="16">
        <f t="shared" si="2"/>
        <v>0.3146274850715311</v>
      </c>
      <c r="E35" s="16">
        <f t="shared" si="3"/>
        <v>5.3649128756012149E-4</v>
      </c>
      <c r="F35" s="16">
        <f t="shared" si="4"/>
        <v>8.5595124924346483E-2</v>
      </c>
      <c r="H35" s="11">
        <v>3087.3019543749729</v>
      </c>
      <c r="I35" s="11">
        <v>682983.7799657539</v>
      </c>
      <c r="J35" s="11">
        <v>49052.167395410659</v>
      </c>
      <c r="K35" s="11">
        <v>83042.263779000001</v>
      </c>
      <c r="L35" s="11">
        <v>6369.8105310726396</v>
      </c>
      <c r="M35" s="11">
        <v>783.28023999999994</v>
      </c>
      <c r="N35" s="11">
        <v>418057.24125017738</v>
      </c>
      <c r="O35" s="11">
        <v>3986.2855722018089</v>
      </c>
      <c r="P35" s="11">
        <v>331.29498035510096</v>
      </c>
      <c r="Q35" s="11">
        <v>2117.559949</v>
      </c>
      <c r="R35" s="11">
        <v>7641.176262445485</v>
      </c>
      <c r="S35" s="11">
        <v>738.19396899999992</v>
      </c>
      <c r="T35" s="11">
        <v>80397.879532701118</v>
      </c>
      <c r="U35" s="11">
        <v>18732.790917073871</v>
      </c>
      <c r="V35" s="11">
        <v>3396.0550061750355</v>
      </c>
      <c r="W35" s="11">
        <v>15238.922089201424</v>
      </c>
      <c r="X35" s="11">
        <v>10.36571</v>
      </c>
    </row>
    <row r="36" spans="1:24" x14ac:dyDescent="0.2">
      <c r="A36" s="3" t="s">
        <v>31</v>
      </c>
      <c r="B36" s="11">
        <f t="shared" si="0"/>
        <v>4589714.6759343734</v>
      </c>
      <c r="C36" s="16">
        <f t="shared" si="1"/>
        <v>0.44824931840314736</v>
      </c>
      <c r="D36" s="16">
        <f t="shared" si="2"/>
        <v>0.42571824403166164</v>
      </c>
      <c r="E36" s="16">
        <f t="shared" si="3"/>
        <v>2.6755885969098945E-4</v>
      </c>
      <c r="F36" s="16">
        <f t="shared" si="4"/>
        <v>0.12576487870550032</v>
      </c>
      <c r="H36" s="11">
        <v>24706.634554257464</v>
      </c>
      <c r="I36" s="11">
        <v>1396571.0544135096</v>
      </c>
      <c r="J36" s="11">
        <v>138196.25109262299</v>
      </c>
      <c r="K36" s="11">
        <v>470716.18273500004</v>
      </c>
      <c r="L36" s="11">
        <v>27146.352357115324</v>
      </c>
      <c r="M36" s="11">
        <v>92575.741470999987</v>
      </c>
      <c r="N36" s="11">
        <v>1720727.4656384529</v>
      </c>
      <c r="O36" s="11">
        <v>51350.015947839296</v>
      </c>
      <c r="P36" s="11">
        <v>12057.882871907352</v>
      </c>
      <c r="Q36" s="11">
        <v>32870.434758999996</v>
      </c>
      <c r="R36" s="11">
        <v>44343.731756928573</v>
      </c>
      <c r="S36" s="11">
        <v>1228.0188250000001</v>
      </c>
      <c r="T36" s="11">
        <v>428247.60841725243</v>
      </c>
      <c r="U36" s="11">
        <v>58521.984405671683</v>
      </c>
      <c r="V36" s="11">
        <v>27637.344297977419</v>
      </c>
      <c r="W36" s="11">
        <v>62633.13737083962</v>
      </c>
      <c r="X36" s="11">
        <v>184.83501999999999</v>
      </c>
    </row>
    <row r="37" spans="1:24" x14ac:dyDescent="0.2">
      <c r="A37" s="3" t="s">
        <v>32</v>
      </c>
      <c r="B37" s="11">
        <f t="shared" si="0"/>
        <v>1401022.4749228216</v>
      </c>
      <c r="C37" s="16">
        <f t="shared" si="1"/>
        <v>0.6045765411579852</v>
      </c>
      <c r="D37" s="16">
        <f t="shared" si="2"/>
        <v>0.3297800205000247</v>
      </c>
      <c r="E37" s="16">
        <f t="shared" si="3"/>
        <v>1.9589028078590852E-4</v>
      </c>
      <c r="F37" s="16">
        <f t="shared" si="4"/>
        <v>6.5447548061204494E-2</v>
      </c>
      <c r="H37" s="11">
        <v>7463.7618679999996</v>
      </c>
      <c r="I37" s="11">
        <v>536319.40968161286</v>
      </c>
      <c r="J37" s="11">
        <v>220658.867584744</v>
      </c>
      <c r="K37" s="11">
        <v>72318.815988999995</v>
      </c>
      <c r="L37" s="11">
        <v>10264.466850082666</v>
      </c>
      <c r="M37" s="11">
        <v>4551.3004630000005</v>
      </c>
      <c r="N37" s="11">
        <v>409202.56258682715</v>
      </c>
      <c r="O37" s="11">
        <v>9253.4773500783776</v>
      </c>
      <c r="P37" s="11">
        <v>6183.5617560000001</v>
      </c>
      <c r="Q37" s="11">
        <v>30610.454218999999</v>
      </c>
      <c r="R37" s="11">
        <v>2227.8641261379462</v>
      </c>
      <c r="S37" s="11">
        <v>274.446686</v>
      </c>
      <c r="T37" s="11">
        <v>69726.796088630974</v>
      </c>
      <c r="U37" s="11">
        <v>6181.1982736278342</v>
      </c>
      <c r="V37" s="11">
        <v>4736.6858275035065</v>
      </c>
      <c r="W37" s="11">
        <v>10870.33563257672</v>
      </c>
      <c r="X37" s="11">
        <v>178.46994000000001</v>
      </c>
    </row>
    <row r="38" spans="1:24" x14ac:dyDescent="0.2">
      <c r="A38" s="3" t="s">
        <v>33</v>
      </c>
      <c r="B38" s="11">
        <f t="shared" si="0"/>
        <v>10748230.387046266</v>
      </c>
      <c r="C38" s="16">
        <f t="shared" si="1"/>
        <v>0.48988233818211641</v>
      </c>
      <c r="D38" s="16">
        <f t="shared" si="2"/>
        <v>0.38008470630177749</v>
      </c>
      <c r="E38" s="16">
        <f t="shared" si="3"/>
        <v>2.0477272032171651E-4</v>
      </c>
      <c r="F38" s="16">
        <f t="shared" si="4"/>
        <v>0.12982818279578434</v>
      </c>
      <c r="H38" s="11">
        <v>16354.705661914146</v>
      </c>
      <c r="I38" s="11">
        <v>3277597.8674527854</v>
      </c>
      <c r="J38" s="11">
        <v>723667.0922341207</v>
      </c>
      <c r="K38" s="11">
        <v>1205758.9938510002</v>
      </c>
      <c r="L38" s="11">
        <v>41989.574126478561</v>
      </c>
      <c r="M38" s="11">
        <v>43413.348784000002</v>
      </c>
      <c r="N38" s="11">
        <v>3634636.3474898702</v>
      </c>
      <c r="O38" s="11">
        <v>172027.10100905181</v>
      </c>
      <c r="P38" s="11">
        <v>26323.323740006035</v>
      </c>
      <c r="Q38" s="11">
        <v>114692.95087099999</v>
      </c>
      <c r="R38" s="11">
        <v>94144.918030392131</v>
      </c>
      <c r="S38" s="11">
        <v>2200.944375</v>
      </c>
      <c r="T38" s="11">
        <v>1064249.5880821072</v>
      </c>
      <c r="U38" s="11">
        <v>204323.14230216807</v>
      </c>
      <c r="V38" s="11">
        <v>36881.825465842179</v>
      </c>
      <c r="W38" s="11">
        <v>88684.206450529105</v>
      </c>
      <c r="X38" s="11">
        <v>1284.45712</v>
      </c>
    </row>
    <row r="39" spans="1:24" x14ac:dyDescent="0.2">
      <c r="A39" s="3" t="s">
        <v>34</v>
      </c>
      <c r="B39" s="11">
        <f t="shared" si="0"/>
        <v>6204405.9064177275</v>
      </c>
      <c r="C39" s="16">
        <f t="shared" si="1"/>
        <v>0.59609552672358268</v>
      </c>
      <c r="D39" s="16">
        <f t="shared" si="2"/>
        <v>0.34097391728697568</v>
      </c>
      <c r="E39" s="16">
        <f t="shared" si="3"/>
        <v>8.7018129259006302E-3</v>
      </c>
      <c r="F39" s="16">
        <f t="shared" si="4"/>
        <v>5.422874306354114E-2</v>
      </c>
      <c r="H39" s="11">
        <v>32073.297628892946</v>
      </c>
      <c r="I39" s="11">
        <v>2535291.9014507802</v>
      </c>
      <c r="J39" s="11">
        <v>473798.58548719867</v>
      </c>
      <c r="K39" s="11">
        <v>633350.11918399995</v>
      </c>
      <c r="L39" s="11">
        <v>23904.703042110923</v>
      </c>
      <c r="M39" s="11">
        <v>47603.738989000005</v>
      </c>
      <c r="N39" s="11">
        <v>1646188.6643299684</v>
      </c>
      <c r="O39" s="11">
        <v>59244.163882983485</v>
      </c>
      <c r="P39" s="11">
        <v>29828.733791756444</v>
      </c>
      <c r="Q39" s="11">
        <v>316342.29275100003</v>
      </c>
      <c r="R39" s="11">
        <v>16332.992604993458</v>
      </c>
      <c r="S39" s="11">
        <v>53989.579513999997</v>
      </c>
      <c r="T39" s="11">
        <v>234681.20283486438</v>
      </c>
      <c r="U39" s="11">
        <v>18831.51653917084</v>
      </c>
      <c r="V39" s="11">
        <v>30551.274060198542</v>
      </c>
      <c r="W39" s="11">
        <v>52307.717906810212</v>
      </c>
      <c r="X39" s="11">
        <v>85.422420000000002</v>
      </c>
    </row>
    <row r="40" spans="1:24" x14ac:dyDescent="0.2">
      <c r="A40" s="3" t="s">
        <v>35</v>
      </c>
      <c r="B40" s="11">
        <f t="shared" si="0"/>
        <v>683988.12419354846</v>
      </c>
      <c r="C40" s="16">
        <f t="shared" si="1"/>
        <v>0.59945207702276759</v>
      </c>
      <c r="D40" s="16">
        <f t="shared" si="2"/>
        <v>0.27828891880479117</v>
      </c>
      <c r="E40" s="16">
        <f t="shared" si="3"/>
        <v>4.5127366116762681E-4</v>
      </c>
      <c r="F40" s="16">
        <f t="shared" si="4"/>
        <v>0.12180773051127347</v>
      </c>
      <c r="H40" s="11">
        <v>2360.4641510000001</v>
      </c>
      <c r="I40" s="11">
        <v>312601.95114340127</v>
      </c>
      <c r="J40" s="11">
        <v>85775.66752964737</v>
      </c>
      <c r="K40" s="11">
        <v>7930.5524080000005</v>
      </c>
      <c r="L40" s="11">
        <v>1349.4664746806752</v>
      </c>
      <c r="M40" s="11">
        <v>228.07057099999997</v>
      </c>
      <c r="N40" s="11">
        <v>184822.11543610066</v>
      </c>
      <c r="O40" s="11">
        <v>1069.6793651512312</v>
      </c>
      <c r="P40" s="11">
        <v>286.24213599999996</v>
      </c>
      <c r="Q40" s="11">
        <v>3787.6650479999998</v>
      </c>
      <c r="R40" s="11">
        <v>152.54300088797544</v>
      </c>
      <c r="S40" s="11">
        <v>308.66582500000004</v>
      </c>
      <c r="T40" s="11">
        <v>71895.420665613739</v>
      </c>
      <c r="U40" s="11">
        <v>3644.7462007087306</v>
      </c>
      <c r="V40" s="11">
        <v>2603.9481835564702</v>
      </c>
      <c r="W40" s="11">
        <v>5169.3911948002687</v>
      </c>
      <c r="X40" s="11">
        <v>1.5348599999999999</v>
      </c>
    </row>
    <row r="41" spans="1:24" x14ac:dyDescent="0.2">
      <c r="A41" s="3" t="s">
        <v>36</v>
      </c>
      <c r="B41" s="11">
        <f t="shared" si="0"/>
        <v>7807667.8623135109</v>
      </c>
      <c r="C41" s="16">
        <f t="shared" si="1"/>
        <v>0.61655946741834344</v>
      </c>
      <c r="D41" s="16">
        <f t="shared" si="2"/>
        <v>0.29885526932415718</v>
      </c>
      <c r="E41" s="16">
        <f t="shared" si="3"/>
        <v>2.3367223147468733E-4</v>
      </c>
      <c r="F41" s="16">
        <f t="shared" si="4"/>
        <v>8.4351591026024547E-2</v>
      </c>
      <c r="H41" s="11">
        <v>26520.340725577262</v>
      </c>
      <c r="I41" s="11">
        <v>3155207.0272062453</v>
      </c>
      <c r="J41" s="11">
        <v>789339.06773398968</v>
      </c>
      <c r="K41" s="11">
        <v>824033.49378500006</v>
      </c>
      <c r="L41" s="11">
        <v>18791.609516521559</v>
      </c>
      <c r="M41" s="11">
        <v>5248.8468940000002</v>
      </c>
      <c r="N41" s="11">
        <v>2171856.2718197261</v>
      </c>
      <c r="O41" s="11">
        <v>51155.360536242362</v>
      </c>
      <c r="P41" s="11">
        <v>3370.037954935875</v>
      </c>
      <c r="Q41" s="11">
        <v>80165.780535000013</v>
      </c>
      <c r="R41" s="11">
        <v>21566.384045366816</v>
      </c>
      <c r="S41" s="11">
        <v>1824.435172</v>
      </c>
      <c r="T41" s="11">
        <v>569701.04878426495</v>
      </c>
      <c r="U41" s="11">
        <v>30726.484276256233</v>
      </c>
      <c r="V41" s="11">
        <v>20075.034315164521</v>
      </c>
      <c r="W41" s="11">
        <v>38002.713733219018</v>
      </c>
      <c r="X41" s="11">
        <v>83.925280000000001</v>
      </c>
    </row>
    <row r="42" spans="1:24" x14ac:dyDescent="0.2">
      <c r="A42" s="3" t="s">
        <v>37</v>
      </c>
      <c r="B42" s="11">
        <f t="shared" si="0"/>
        <v>2332974.3787795836</v>
      </c>
      <c r="C42" s="16">
        <f t="shared" si="1"/>
        <v>0.67221084583007162</v>
      </c>
      <c r="D42" s="16">
        <f t="shared" si="2"/>
        <v>0.26740195216603979</v>
      </c>
      <c r="E42" s="16">
        <f t="shared" si="3"/>
        <v>8.5300415131049151E-5</v>
      </c>
      <c r="F42" s="16">
        <f t="shared" si="4"/>
        <v>6.03019015887577E-2</v>
      </c>
      <c r="H42" s="11">
        <v>14790.722512999999</v>
      </c>
      <c r="I42" s="11">
        <v>1042648.438250594</v>
      </c>
      <c r="J42" s="11">
        <v>414453.467674696</v>
      </c>
      <c r="K42" s="11">
        <v>78056.374614</v>
      </c>
      <c r="L42" s="11">
        <v>18301.677407019946</v>
      </c>
      <c r="M42" s="11">
        <v>13760.588631999999</v>
      </c>
      <c r="N42" s="11">
        <v>596651.91574465611</v>
      </c>
      <c r="O42" s="11">
        <v>4641.0747483223622</v>
      </c>
      <c r="P42" s="11">
        <v>3760.7386510000006</v>
      </c>
      <c r="Q42" s="11">
        <v>4634.5161269999999</v>
      </c>
      <c r="R42" s="11">
        <v>393.06933603607297</v>
      </c>
      <c r="S42" s="11">
        <v>199.003683</v>
      </c>
      <c r="T42" s="11">
        <v>109332.55414261158</v>
      </c>
      <c r="U42" s="11">
        <v>5442.9443519812648</v>
      </c>
      <c r="V42" s="11">
        <v>5905.0582980525214</v>
      </c>
      <c r="W42" s="11">
        <v>19650.11035561423</v>
      </c>
      <c r="X42" s="11">
        <v>352.12425000000002</v>
      </c>
    </row>
    <row r="43" spans="1:24" x14ac:dyDescent="0.2">
      <c r="A43" s="3" t="s">
        <v>38</v>
      </c>
      <c r="B43" s="11">
        <f t="shared" si="0"/>
        <v>2832830.5963990833</v>
      </c>
      <c r="C43" s="16">
        <f t="shared" si="1"/>
        <v>0.50218508421238361</v>
      </c>
      <c r="D43" s="16">
        <f t="shared" si="2"/>
        <v>0.34617697116930446</v>
      </c>
      <c r="E43" s="16">
        <f t="shared" si="3"/>
        <v>1.2447287721624315E-4</v>
      </c>
      <c r="F43" s="16">
        <f t="shared" si="4"/>
        <v>0.15151347174109575</v>
      </c>
      <c r="H43" s="11">
        <v>2446.2269862542857</v>
      </c>
      <c r="I43" s="11">
        <v>726959.21962239919</v>
      </c>
      <c r="J43" s="11">
        <v>503699.61389700841</v>
      </c>
      <c r="K43" s="11">
        <v>182345.32223200001</v>
      </c>
      <c r="L43" s="11">
        <v>7154.8888744285741</v>
      </c>
      <c r="M43" s="11">
        <v>3233.1532240000001</v>
      </c>
      <c r="N43" s="11">
        <v>850852.67521601706</v>
      </c>
      <c r="O43" s="11">
        <v>67289.400733831353</v>
      </c>
      <c r="P43" s="11">
        <v>12655.25324427168</v>
      </c>
      <c r="Q43" s="11">
        <v>42353.169165999992</v>
      </c>
      <c r="R43" s="11">
        <v>4277.0641130488593</v>
      </c>
      <c r="S43" s="11">
        <v>352.61057499999998</v>
      </c>
      <c r="T43" s="11">
        <v>299549.88137771084</v>
      </c>
      <c r="U43" s="11">
        <v>88234.231317497179</v>
      </c>
      <c r="V43" s="11">
        <v>8558.3597685040004</v>
      </c>
      <c r="W43" s="11">
        <v>32593.237641111882</v>
      </c>
      <c r="X43" s="11">
        <v>276.28841</v>
      </c>
    </row>
    <row r="44" spans="1:24" x14ac:dyDescent="0.2">
      <c r="A44" s="3" t="s">
        <v>39</v>
      </c>
      <c r="B44" s="11">
        <f t="shared" si="0"/>
        <v>8520513.5766706336</v>
      </c>
      <c r="C44" s="16">
        <f t="shared" si="1"/>
        <v>0.55879406997554337</v>
      </c>
      <c r="D44" s="16">
        <f t="shared" si="2"/>
        <v>0.26754000443747739</v>
      </c>
      <c r="E44" s="16">
        <f t="shared" si="3"/>
        <v>1.0351092327519369E-3</v>
      </c>
      <c r="F44" s="16">
        <f t="shared" si="4"/>
        <v>0.17263081635422761</v>
      </c>
      <c r="H44" s="11">
        <v>34411.805283526766</v>
      </c>
      <c r="I44" s="11">
        <v>3756061.3091384545</v>
      </c>
      <c r="J44" s="11">
        <v>643842.50561875198</v>
      </c>
      <c r="K44" s="11">
        <v>250642.21020100004</v>
      </c>
      <c r="L44" s="11">
        <v>76254.629547924167</v>
      </c>
      <c r="M44" s="11">
        <v>63360.131398000005</v>
      </c>
      <c r="N44" s="11">
        <v>2028098.1725166303</v>
      </c>
      <c r="O44" s="11">
        <v>41863.443857161103</v>
      </c>
      <c r="P44" s="11">
        <v>9163.0962840588381</v>
      </c>
      <c r="Q44" s="11">
        <v>84898.017744000012</v>
      </c>
      <c r="R44" s="11">
        <v>52195.378312196961</v>
      </c>
      <c r="S44" s="11">
        <v>8819.6622710000011</v>
      </c>
      <c r="T44" s="11">
        <v>1222820.7734414288</v>
      </c>
      <c r="U44" s="11">
        <v>92473.031085137773</v>
      </c>
      <c r="V44" s="11">
        <v>67742.390497011831</v>
      </c>
      <c r="W44" s="11">
        <v>87403.050224352948</v>
      </c>
      <c r="X44" s="11">
        <v>463.96924999999999</v>
      </c>
    </row>
    <row r="45" spans="1:24" x14ac:dyDescent="0.2">
      <c r="A45" s="3" t="s">
        <v>40</v>
      </c>
      <c r="B45" s="11">
        <f t="shared" si="0"/>
        <v>604397.39065131301</v>
      </c>
      <c r="C45" s="16">
        <f t="shared" si="1"/>
        <v>0.43399620105214343</v>
      </c>
      <c r="D45" s="16">
        <f t="shared" si="2"/>
        <v>0.42276275604260166</v>
      </c>
      <c r="E45" s="16">
        <f t="shared" si="3"/>
        <v>7.0889639271653126E-4</v>
      </c>
      <c r="F45" s="16">
        <f t="shared" si="4"/>
        <v>0.14253214651253834</v>
      </c>
      <c r="H45" s="11">
        <v>2026.0112880197871</v>
      </c>
      <c r="I45" s="11">
        <v>219980.33111501884</v>
      </c>
      <c r="J45" s="11">
        <v>30943.26446127921</v>
      </c>
      <c r="K45" s="11">
        <v>7010.7039099999993</v>
      </c>
      <c r="L45" s="11">
        <v>2345.86069418025</v>
      </c>
      <c r="M45" s="11">
        <v>8757.0004669999998</v>
      </c>
      <c r="N45" s="11">
        <v>229175.98652172228</v>
      </c>
      <c r="O45" s="11">
        <v>4935.3662600450298</v>
      </c>
      <c r="P45" s="11">
        <v>305.89660541807308</v>
      </c>
      <c r="Q45" s="11">
        <v>7987.8149880000001</v>
      </c>
      <c r="R45" s="11">
        <v>4354.6417745206709</v>
      </c>
      <c r="S45" s="11">
        <v>428.45512999999994</v>
      </c>
      <c r="T45" s="11">
        <v>55102.010297547175</v>
      </c>
      <c r="U45" s="11">
        <v>14274.531607106348</v>
      </c>
      <c r="V45" s="11">
        <v>3773.7626048871307</v>
      </c>
      <c r="W45" s="11">
        <v>12916.715856568164</v>
      </c>
      <c r="X45" s="11">
        <v>79.03707</v>
      </c>
    </row>
    <row r="46" spans="1:24" x14ac:dyDescent="0.2">
      <c r="A46" s="3" t="s">
        <v>41</v>
      </c>
      <c r="B46" s="11">
        <f t="shared" si="0"/>
        <v>3764852.0962820221</v>
      </c>
      <c r="C46" s="16">
        <f t="shared" si="1"/>
        <v>0.6439858792613713</v>
      </c>
      <c r="D46" s="16">
        <f t="shared" si="2"/>
        <v>0.28884477730251823</v>
      </c>
      <c r="E46" s="16">
        <f t="shared" si="3"/>
        <v>7.7405223880585086E-3</v>
      </c>
      <c r="F46" s="16">
        <f t="shared" si="4"/>
        <v>5.9428821048051764E-2</v>
      </c>
      <c r="H46" s="11">
        <v>31364.183265819778</v>
      </c>
      <c r="I46" s="11">
        <v>1692692.3935692227</v>
      </c>
      <c r="J46" s="11">
        <v>336485.23739553877</v>
      </c>
      <c r="K46" s="11">
        <v>351796.53451400006</v>
      </c>
      <c r="L46" s="11">
        <v>12173.238768614056</v>
      </c>
      <c r="M46" s="11">
        <v>25329.193827999999</v>
      </c>
      <c r="N46" s="11">
        <v>904481.52040966018</v>
      </c>
      <c r="O46" s="11">
        <v>26259.279743683837</v>
      </c>
      <c r="P46" s="11">
        <v>10370.063203541173</v>
      </c>
      <c r="Q46" s="11">
        <v>105843.44804800001</v>
      </c>
      <c r="R46" s="11">
        <v>15174.360094614367</v>
      </c>
      <c r="S46" s="11">
        <v>29141.921939</v>
      </c>
      <c r="T46" s="11">
        <v>156581.40114569792</v>
      </c>
      <c r="U46" s="11">
        <v>10372.810437891856</v>
      </c>
      <c r="V46" s="11">
        <v>17712.514118220504</v>
      </c>
      <c r="W46" s="11">
        <v>39008.49910051655</v>
      </c>
      <c r="X46" s="11">
        <v>65.496700000000004</v>
      </c>
    </row>
    <row r="47" spans="1:24" x14ac:dyDescent="0.2">
      <c r="A47" s="3" t="s">
        <v>42</v>
      </c>
      <c r="B47" s="11">
        <f t="shared" si="0"/>
        <v>766669.17899144685</v>
      </c>
      <c r="C47" s="16">
        <f t="shared" si="1"/>
        <v>0.63340629029297812</v>
      </c>
      <c r="D47" s="16">
        <f t="shared" si="2"/>
        <v>0.26141406044617826</v>
      </c>
      <c r="E47" s="16">
        <f t="shared" si="3"/>
        <v>1.960864491745496E-4</v>
      </c>
      <c r="F47" s="16">
        <f t="shared" si="4"/>
        <v>0.10498356281166914</v>
      </c>
      <c r="H47" s="11">
        <v>2156.0660849999999</v>
      </c>
      <c r="I47" s="11">
        <v>268808.02337944566</v>
      </c>
      <c r="J47" s="11">
        <v>191720.2469376974</v>
      </c>
      <c r="K47" s="11">
        <v>21923.513410000003</v>
      </c>
      <c r="L47" s="11">
        <v>1005.2307347924526</v>
      </c>
      <c r="M47" s="11">
        <v>146.51445200000001</v>
      </c>
      <c r="N47" s="11">
        <v>192954.82578082598</v>
      </c>
      <c r="O47" s="11">
        <v>696.94002396044493</v>
      </c>
      <c r="P47" s="11">
        <v>227.33800330548848</v>
      </c>
      <c r="Q47" s="11">
        <v>5915.5238479999998</v>
      </c>
      <c r="R47" s="11">
        <v>476.96099099999998</v>
      </c>
      <c r="S47" s="11">
        <v>150.333437</v>
      </c>
      <c r="T47" s="11">
        <v>62274.430985501655</v>
      </c>
      <c r="U47" s="11">
        <v>3404.0658623019749</v>
      </c>
      <c r="V47" s="11">
        <v>4223.674787892146</v>
      </c>
      <c r="W47" s="11">
        <v>10585.490272723582</v>
      </c>
      <c r="X47" s="11">
        <v>0</v>
      </c>
    </row>
    <row r="48" spans="1:24" x14ac:dyDescent="0.2">
      <c r="A48" s="3" t="s">
        <v>43</v>
      </c>
      <c r="B48" s="11">
        <f t="shared" si="0"/>
        <v>4058867.8923320989</v>
      </c>
      <c r="C48" s="16">
        <f t="shared" si="1"/>
        <v>0.59573548220366079</v>
      </c>
      <c r="D48" s="16">
        <f t="shared" si="2"/>
        <v>0.32328891364521628</v>
      </c>
      <c r="E48" s="16">
        <f t="shared" si="3"/>
        <v>2.3521483399437664E-3</v>
      </c>
      <c r="F48" s="16">
        <f t="shared" si="4"/>
        <v>7.8623455811179285E-2</v>
      </c>
      <c r="H48" s="11">
        <v>25315.548282</v>
      </c>
      <c r="I48" s="11">
        <v>1417282.1629454421</v>
      </c>
      <c r="J48" s="11">
        <v>380137.35094549967</v>
      </c>
      <c r="K48" s="11">
        <v>518496.88361399993</v>
      </c>
      <c r="L48" s="11">
        <v>76779.675252477638</v>
      </c>
      <c r="M48" s="11">
        <v>20103.393579999996</v>
      </c>
      <c r="N48" s="11">
        <v>1047481.7374042264</v>
      </c>
      <c r="O48" s="11">
        <v>54780.993307374607</v>
      </c>
      <c r="P48" s="11">
        <v>30415.682697988523</v>
      </c>
      <c r="Q48" s="11">
        <v>140345.23249599998</v>
      </c>
      <c r="R48" s="11">
        <v>19059.952055903279</v>
      </c>
      <c r="S48" s="11">
        <v>9547.0593750000007</v>
      </c>
      <c r="T48" s="11">
        <v>258487.53830570358</v>
      </c>
      <c r="U48" s="11">
        <v>11398.813994323051</v>
      </c>
      <c r="V48" s="11">
        <v>25955.243718694102</v>
      </c>
      <c r="W48" s="11">
        <v>23187.102147466449</v>
      </c>
      <c r="X48" s="11">
        <v>93.522210000000001</v>
      </c>
    </row>
    <row r="49" spans="1:24" x14ac:dyDescent="0.2">
      <c r="A49" s="3" t="s">
        <v>44</v>
      </c>
      <c r="B49" s="11">
        <f t="shared" si="0"/>
        <v>20288833.494762424</v>
      </c>
      <c r="C49" s="16">
        <f t="shared" si="1"/>
        <v>0.6053199855375766</v>
      </c>
      <c r="D49" s="16">
        <f t="shared" si="2"/>
        <v>0.33171613805388245</v>
      </c>
      <c r="E49" s="16">
        <f t="shared" si="3"/>
        <v>2.5258194047099442E-4</v>
      </c>
      <c r="F49" s="16">
        <f t="shared" si="4"/>
        <v>6.2711294468069737E-2</v>
      </c>
      <c r="H49" s="11">
        <v>97539.827326000013</v>
      </c>
      <c r="I49" s="11">
        <v>6364752.9800334563</v>
      </c>
      <c r="J49" s="11">
        <v>3224526.6717347167</v>
      </c>
      <c r="K49" s="11">
        <v>2394656.7190609993</v>
      </c>
      <c r="L49" s="11">
        <v>199760.19946871858</v>
      </c>
      <c r="M49" s="11">
        <v>185830.82317600001</v>
      </c>
      <c r="N49" s="11">
        <v>5820105.5584363984</v>
      </c>
      <c r="O49" s="11">
        <v>163060.84883966722</v>
      </c>
      <c r="P49" s="11">
        <v>226245.82113195752</v>
      </c>
      <c r="Q49" s="11">
        <v>286876.82092000003</v>
      </c>
      <c r="R49" s="11">
        <v>48013.619996822898</v>
      </c>
      <c r="S49" s="11">
        <v>5124.5929340000002</v>
      </c>
      <c r="T49" s="11">
        <v>1067216.3195505873</v>
      </c>
      <c r="U49" s="11">
        <v>69868.288282503359</v>
      </c>
      <c r="V49" s="11">
        <v>52772.945295520505</v>
      </c>
      <c r="W49" s="11">
        <v>81653.156095071419</v>
      </c>
      <c r="X49" s="11">
        <v>828.30247999999995</v>
      </c>
    </row>
    <row r="50" spans="1:24" x14ac:dyDescent="0.2">
      <c r="A50" s="3" t="s">
        <v>45</v>
      </c>
      <c r="B50" s="11">
        <f t="shared" si="0"/>
        <v>1166666.3555137843</v>
      </c>
      <c r="C50" s="16">
        <f t="shared" si="1"/>
        <v>0.62884288119195797</v>
      </c>
      <c r="D50" s="16">
        <f t="shared" si="2"/>
        <v>0.2684220784551587</v>
      </c>
      <c r="E50" s="16">
        <f t="shared" si="3"/>
        <v>0</v>
      </c>
      <c r="F50" s="16">
        <f t="shared" si="4"/>
        <v>0.10273504035288336</v>
      </c>
      <c r="H50" s="11">
        <v>2375.70705</v>
      </c>
      <c r="I50" s="11">
        <v>539403.98042612057</v>
      </c>
      <c r="J50" s="11">
        <v>103495.79480888884</v>
      </c>
      <c r="K50" s="11">
        <v>75317.537377999994</v>
      </c>
      <c r="L50" s="11">
        <v>13056.812727999999</v>
      </c>
      <c r="M50" s="11">
        <v>6249.1088</v>
      </c>
      <c r="N50" s="11">
        <v>292136.59036934783</v>
      </c>
      <c r="O50" s="11">
        <v>3783.585678554583</v>
      </c>
      <c r="P50" s="11">
        <v>4311.4639514580194</v>
      </c>
      <c r="Q50" s="11">
        <v>6353.4677549999997</v>
      </c>
      <c r="R50" s="11">
        <v>324.79145635459821</v>
      </c>
      <c r="S50" s="11">
        <v>0</v>
      </c>
      <c r="T50" s="11">
        <v>90797.11074143865</v>
      </c>
      <c r="U50" s="11">
        <v>5601.2885732619252</v>
      </c>
      <c r="V50" s="11">
        <v>1068.5739318274748</v>
      </c>
      <c r="W50" s="11">
        <v>22390.541865531952</v>
      </c>
      <c r="X50" s="11">
        <v>0</v>
      </c>
    </row>
    <row r="51" spans="1:24" x14ac:dyDescent="0.2">
      <c r="A51" s="3" t="s">
        <v>46</v>
      </c>
      <c r="B51" s="11">
        <f t="shared" si="0"/>
        <v>508785.83903225808</v>
      </c>
      <c r="C51" s="16">
        <f t="shared" si="1"/>
        <v>0.59949295944383507</v>
      </c>
      <c r="D51" s="16">
        <f t="shared" si="2"/>
        <v>0.29887909064310375</v>
      </c>
      <c r="E51" s="16">
        <f t="shared" si="3"/>
        <v>2.1828277534461532E-4</v>
      </c>
      <c r="F51" s="16">
        <f t="shared" si="4"/>
        <v>0.1014096671377166</v>
      </c>
      <c r="H51" s="11">
        <v>622.56303913046986</v>
      </c>
      <c r="I51" s="11">
        <v>208629.86226304169</v>
      </c>
      <c r="J51" s="11">
        <v>40136.886313923678</v>
      </c>
      <c r="K51" s="11">
        <v>53089.425006000012</v>
      </c>
      <c r="L51" s="11">
        <v>2534.7917424671932</v>
      </c>
      <c r="M51" s="11">
        <v>28.204635</v>
      </c>
      <c r="N51" s="11">
        <v>140292.88213758066</v>
      </c>
      <c r="O51" s="11">
        <v>4204.1401040953706</v>
      </c>
      <c r="P51" s="11">
        <v>5.76892523745438</v>
      </c>
      <c r="Q51" s="11">
        <v>1011.2973430000001</v>
      </c>
      <c r="R51" s="11">
        <v>6523.1557571363683</v>
      </c>
      <c r="S51" s="11">
        <v>111.059185</v>
      </c>
      <c r="T51" s="11">
        <v>29286.025711096314</v>
      </c>
      <c r="U51" s="11">
        <v>10192.56693882772</v>
      </c>
      <c r="V51" s="11">
        <v>1726.0176202934124</v>
      </c>
      <c r="W51" s="11">
        <v>10385.890950427711</v>
      </c>
      <c r="X51" s="11">
        <v>5.3013599999999999</v>
      </c>
    </row>
    <row r="52" spans="1:24" x14ac:dyDescent="0.2">
      <c r="A52" s="4" t="s">
        <v>47</v>
      </c>
      <c r="B52" s="11">
        <f t="shared" si="0"/>
        <v>5047798.5483870935</v>
      </c>
      <c r="C52" s="16">
        <f t="shared" si="1"/>
        <v>0.51273150933908085</v>
      </c>
      <c r="D52" s="16">
        <f t="shared" si="2"/>
        <v>0.38448980621619505</v>
      </c>
      <c r="E52" s="16">
        <f t="shared" si="3"/>
        <v>4.941998996566728E-3</v>
      </c>
      <c r="F52" s="16">
        <f t="shared" si="4"/>
        <v>9.7836685448157629E-2</v>
      </c>
      <c r="H52" s="11">
        <v>14387.81731428479</v>
      </c>
      <c r="I52" s="11">
        <v>1671931.3692064439</v>
      </c>
      <c r="J52" s="11">
        <v>578104.91551700758</v>
      </c>
      <c r="K52" s="11">
        <v>301791.71682799992</v>
      </c>
      <c r="L52" s="11">
        <v>21949.549688399893</v>
      </c>
      <c r="M52" s="11">
        <v>12242.378804</v>
      </c>
      <c r="N52" s="11">
        <v>1709084.482535976</v>
      </c>
      <c r="O52" s="11">
        <v>56111.153474170154</v>
      </c>
      <c r="P52" s="11">
        <v>13270.235627788536</v>
      </c>
      <c r="Q52" s="11">
        <v>130954.335689</v>
      </c>
      <c r="R52" s="11">
        <v>19164.499556809187</v>
      </c>
      <c r="S52" s="11">
        <v>24946.215361000002</v>
      </c>
      <c r="T52" s="11">
        <v>354869.74948370532</v>
      </c>
      <c r="U52" s="11">
        <v>48497.508370812102</v>
      </c>
      <c r="V52" s="11">
        <v>34451.94422777537</v>
      </c>
      <c r="W52" s="11">
        <v>55939.347891921934</v>
      </c>
      <c r="X52" s="11">
        <v>101.32881</v>
      </c>
    </row>
    <row r="53" spans="1:24" x14ac:dyDescent="0.2">
      <c r="A53" s="4" t="s">
        <v>48</v>
      </c>
      <c r="B53" s="11">
        <f t="shared" si="0"/>
        <v>4071089.3256891449</v>
      </c>
      <c r="C53" s="16">
        <f t="shared" si="1"/>
        <v>0.55479240331010271</v>
      </c>
      <c r="D53" s="16">
        <f t="shared" si="2"/>
        <v>0.34040171200779706</v>
      </c>
      <c r="E53" s="16">
        <f t="shared" si="3"/>
        <v>9.9816059902152176E-5</v>
      </c>
      <c r="F53" s="16">
        <f t="shared" si="4"/>
        <v>0.1047060686221979</v>
      </c>
      <c r="H53" s="11">
        <v>6388.6310432675145</v>
      </c>
      <c r="I53" s="11">
        <v>1232812.9817330092</v>
      </c>
      <c r="J53" s="11">
        <v>725992.30778886913</v>
      </c>
      <c r="K53" s="11">
        <v>272842.43092399999</v>
      </c>
      <c r="L53" s="11">
        <v>20573.079600040255</v>
      </c>
      <c r="M53" s="11">
        <v>7119.0449390000003</v>
      </c>
      <c r="N53" s="11">
        <v>1284532.4721009599</v>
      </c>
      <c r="O53" s="11">
        <v>52018.356418042335</v>
      </c>
      <c r="P53" s="11">
        <v>13951.656810007866</v>
      </c>
      <c r="Q53" s="11">
        <v>17623.540105</v>
      </c>
      <c r="R53" s="11">
        <v>10560.705828243083</v>
      </c>
      <c r="S53" s="11">
        <v>406.360096</v>
      </c>
      <c r="T53" s="11">
        <v>319794.86017551139</v>
      </c>
      <c r="U53" s="11">
        <v>63732.106413820904</v>
      </c>
      <c r="V53" s="11">
        <v>8665.1534123923138</v>
      </c>
      <c r="W53" s="11">
        <v>33588.051090980342</v>
      </c>
      <c r="X53" s="11">
        <v>487.58721000000003</v>
      </c>
    </row>
    <row r="54" spans="1:24" x14ac:dyDescent="0.2">
      <c r="A54" s="4" t="s">
        <v>49</v>
      </c>
      <c r="B54" s="11">
        <f t="shared" si="0"/>
        <v>1266009.8144173766</v>
      </c>
      <c r="C54" s="16">
        <f t="shared" si="1"/>
        <v>0.69158111955878521</v>
      </c>
      <c r="D54" s="16">
        <f t="shared" si="2"/>
        <v>0.2508126911780359</v>
      </c>
      <c r="E54" s="16">
        <f t="shared" si="3"/>
        <v>4.1815709560168624E-4</v>
      </c>
      <c r="F54" s="16">
        <f t="shared" si="4"/>
        <v>5.7188032167577306E-2</v>
      </c>
      <c r="H54" s="11">
        <v>4076.5570419999999</v>
      </c>
      <c r="I54" s="11">
        <v>670679.05290135997</v>
      </c>
      <c r="J54" s="11">
        <v>81874.107663602874</v>
      </c>
      <c r="K54" s="11">
        <v>113990.06850100003</v>
      </c>
      <c r="L54" s="11">
        <v>4928.6987192162906</v>
      </c>
      <c r="M54" s="11">
        <v>1375.0678109999999</v>
      </c>
      <c r="N54" s="11">
        <v>282125.14709439094</v>
      </c>
      <c r="O54" s="11">
        <v>10963.711698824245</v>
      </c>
      <c r="P54" s="11">
        <v>947.30711306772423</v>
      </c>
      <c r="Q54" s="11">
        <v>21803.371975999999</v>
      </c>
      <c r="R54" s="11">
        <v>316.72291854515265</v>
      </c>
      <c r="S54" s="11">
        <v>529.390987</v>
      </c>
      <c r="T54" s="11">
        <v>55803.743359576489</v>
      </c>
      <c r="U54" s="11">
        <v>1706.2198167969404</v>
      </c>
      <c r="V54" s="11">
        <v>5984.6134132163843</v>
      </c>
      <c r="W54" s="11">
        <v>8888.7980817796852</v>
      </c>
      <c r="X54" s="11">
        <v>17.235320000000002</v>
      </c>
    </row>
    <row r="55" spans="1:24" x14ac:dyDescent="0.2">
      <c r="A55" s="4" t="s">
        <v>50</v>
      </c>
      <c r="B55" s="11">
        <f t="shared" si="0"/>
        <v>4801195.5213234778</v>
      </c>
      <c r="C55" s="16">
        <f t="shared" si="1"/>
        <v>0.58483329922133986</v>
      </c>
      <c r="D55" s="16">
        <f t="shared" si="2"/>
        <v>0.27199377438443217</v>
      </c>
      <c r="E55" s="16">
        <f t="shared" si="3"/>
        <v>3.1203128123951794E-4</v>
      </c>
      <c r="F55" s="16">
        <f t="shared" si="4"/>
        <v>0.14286089511298852</v>
      </c>
      <c r="H55" s="11">
        <v>19534.060822999996</v>
      </c>
      <c r="I55" s="11">
        <v>2219210.6119123981</v>
      </c>
      <c r="J55" s="11">
        <v>486970.37920537783</v>
      </c>
      <c r="K55" s="11">
        <v>65558.452648000006</v>
      </c>
      <c r="L55" s="11">
        <v>16625.512353554459</v>
      </c>
      <c r="M55" s="11">
        <v>9555.2265310000003</v>
      </c>
      <c r="N55" s="11">
        <v>1252748.3179505696</v>
      </c>
      <c r="O55" s="11">
        <v>9899.8983341865205</v>
      </c>
      <c r="P55" s="11">
        <v>5025.0075674560703</v>
      </c>
      <c r="Q55" s="11">
        <v>8339.6461959999997</v>
      </c>
      <c r="R55" s="11">
        <v>20327.194823191974</v>
      </c>
      <c r="S55" s="11">
        <v>1498.12319</v>
      </c>
      <c r="T55" s="11">
        <v>556371.0557276858</v>
      </c>
      <c r="U55" s="11">
        <v>32733.643543017213</v>
      </c>
      <c r="V55" s="11">
        <v>44396.452977376648</v>
      </c>
      <c r="W55" s="11">
        <v>51420.202720663932</v>
      </c>
      <c r="X55" s="11">
        <v>981.73482000000001</v>
      </c>
    </row>
    <row r="56" spans="1:24" x14ac:dyDescent="0.2">
      <c r="A56" s="10" t="s">
        <v>51</v>
      </c>
      <c r="B56" s="12">
        <f t="shared" si="0"/>
        <v>405552.64803943731</v>
      </c>
      <c r="C56" s="18">
        <f t="shared" si="1"/>
        <v>0.58274005705936682</v>
      </c>
      <c r="D56" s="18">
        <f t="shared" si="2"/>
        <v>0.32538730783610681</v>
      </c>
      <c r="E56" s="18">
        <f t="shared" si="3"/>
        <v>3.2204506771534979E-5</v>
      </c>
      <c r="F56" s="18">
        <f t="shared" si="4"/>
        <v>9.1840430597754694E-2</v>
      </c>
      <c r="G56" s="7"/>
      <c r="H56" s="12">
        <v>1319.878438</v>
      </c>
      <c r="I56" s="12">
        <v>183725.22823190753</v>
      </c>
      <c r="J56" s="12">
        <v>38429.419920072818</v>
      </c>
      <c r="K56" s="12">
        <v>11224.317503</v>
      </c>
      <c r="L56" s="12">
        <v>1632.9291660986376</v>
      </c>
      <c r="M56" s="12">
        <v>338.05667399999999</v>
      </c>
      <c r="N56" s="12">
        <v>122597.41542867206</v>
      </c>
      <c r="O56" s="12">
        <v>1155.1478296552334</v>
      </c>
      <c r="P56" s="12">
        <v>739.25413800000001</v>
      </c>
      <c r="Q56" s="12">
        <v>5968.7375110000003</v>
      </c>
      <c r="R56" s="12">
        <v>1163.0727500293601</v>
      </c>
      <c r="S56" s="12">
        <v>13.060623</v>
      </c>
      <c r="T56" s="12">
        <v>29880.488669621984</v>
      </c>
      <c r="U56" s="12">
        <v>2717.5636522525815</v>
      </c>
      <c r="V56" s="12">
        <v>720.08964049742724</v>
      </c>
      <c r="W56" s="12">
        <v>3735.432283629586</v>
      </c>
      <c r="X56" s="12">
        <v>192.55557999999999</v>
      </c>
    </row>
    <row r="57" spans="1:24" ht="15.75" x14ac:dyDescent="0.25">
      <c r="A57" s="5" t="s">
        <v>52</v>
      </c>
      <c r="B57" s="13">
        <f>SUM(B6:B56)</f>
        <v>207015373.85858607</v>
      </c>
      <c r="C57" s="19">
        <f t="shared" si="1"/>
        <v>0.56154799191720473</v>
      </c>
      <c r="D57" s="19">
        <f t="shared" si="2"/>
        <v>0.3338986354455758</v>
      </c>
      <c r="E57" s="19">
        <f t="shared" si="3"/>
        <v>9.1823623483563803E-4</v>
      </c>
      <c r="F57" s="19">
        <f t="shared" si="4"/>
        <v>0.10363513640238388</v>
      </c>
      <c r="H57" s="13">
        <f t="shared" ref="H57:X57" si="5">SUM(H6:H56)</f>
        <v>1222130.898080017</v>
      </c>
      <c r="I57" s="13">
        <f t="shared" si="5"/>
        <v>74954866.035061836</v>
      </c>
      <c r="J57" s="13">
        <f t="shared" si="5"/>
        <v>21320647.015344359</v>
      </c>
      <c r="K57" s="13">
        <f t="shared" si="5"/>
        <v>17295951.677029081</v>
      </c>
      <c r="L57" s="13">
        <f t="shared" si="5"/>
        <v>1455471.860763137</v>
      </c>
      <c r="M57" s="13">
        <f t="shared" si="5"/>
        <v>951015.34845086036</v>
      </c>
      <c r="N57" s="13">
        <f t="shared" si="5"/>
        <v>61437825.304435544</v>
      </c>
      <c r="O57" s="13">
        <f t="shared" si="5"/>
        <v>1947061.8141247844</v>
      </c>
      <c r="P57" s="13">
        <f t="shared" si="5"/>
        <v>1313534.3944422652</v>
      </c>
      <c r="Q57" s="13">
        <f t="shared" si="5"/>
        <v>2515714.9989419999</v>
      </c>
      <c r="R57" s="13">
        <f t="shared" si="5"/>
        <v>956998.98724214721</v>
      </c>
      <c r="S57" s="13">
        <f t="shared" si="5"/>
        <v>190089.01744500003</v>
      </c>
      <c r="T57" s="13">
        <f t="shared" si="5"/>
        <v>16333070.533748925</v>
      </c>
      <c r="U57" s="13">
        <f t="shared" si="5"/>
        <v>2281761.6088617477</v>
      </c>
      <c r="V57" s="13">
        <f t="shared" si="5"/>
        <v>932233.5654244395</v>
      </c>
      <c r="W57" s="13">
        <f t="shared" si="5"/>
        <v>1890858.9650999513</v>
      </c>
      <c r="X57" s="13">
        <f t="shared" si="5"/>
        <v>16141.834089999998</v>
      </c>
    </row>
    <row r="58" spans="1:24" x14ac:dyDescent="0.2">
      <c r="C58" s="16"/>
      <c r="D58" s="16"/>
      <c r="E58" s="16"/>
      <c r="F58" s="16"/>
    </row>
    <row r="59" spans="1:24" x14ac:dyDescent="0.2">
      <c r="C59" s="17"/>
      <c r="D59" s="17"/>
      <c r="E59" s="17"/>
      <c r="F59" s="17"/>
    </row>
    <row r="60" spans="1:24" x14ac:dyDescent="0.2">
      <c r="C60" s="16"/>
      <c r="D60" s="16"/>
      <c r="E60" s="16"/>
      <c r="F60" s="16"/>
    </row>
  </sheetData>
  <mergeCells count="10">
    <mergeCell ref="H2:X2"/>
    <mergeCell ref="B4:B5"/>
    <mergeCell ref="C4:E4"/>
    <mergeCell ref="F4:F5"/>
    <mergeCell ref="H3:S3"/>
    <mergeCell ref="T3:X4"/>
    <mergeCell ref="H4:L4"/>
    <mergeCell ref="M4:R4"/>
    <mergeCell ref="S4:S5"/>
    <mergeCell ref="C3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58"/>
  <sheetViews>
    <sheetView workbookViewId="0"/>
  </sheetViews>
  <sheetFormatPr defaultColWidth="9.140625" defaultRowHeight="15" x14ac:dyDescent="0.2"/>
  <cols>
    <col min="1" max="1" width="21.140625" style="1" bestFit="1" customWidth="1"/>
    <col min="2" max="6" width="18.85546875" style="1" customWidth="1"/>
    <col min="7" max="7" width="1.42578125" style="1" customWidth="1"/>
    <col min="8" max="8" width="11.42578125" style="1" bestFit="1" customWidth="1"/>
    <col min="9" max="11" width="12.7109375" style="1" bestFit="1" customWidth="1"/>
    <col min="12" max="12" width="13.85546875" style="1" bestFit="1" customWidth="1"/>
    <col min="13" max="13" width="9.5703125" style="1" bestFit="1" customWidth="1"/>
    <col min="14" max="14" width="12.7109375" style="1" bestFit="1" customWidth="1"/>
    <col min="15" max="17" width="11.42578125" style="1" bestFit="1" customWidth="1"/>
    <col min="18" max="18" width="14.28515625" style="1" bestFit="1" customWidth="1"/>
    <col min="19" max="19" width="9.5703125" style="1" bestFit="1" customWidth="1"/>
    <col min="20" max="20" width="12.85546875" style="1" bestFit="1" customWidth="1"/>
    <col min="21" max="21" width="18" style="1" bestFit="1" customWidth="1"/>
    <col min="22" max="22" width="16.85546875" style="1" bestFit="1" customWidth="1"/>
    <col min="23" max="23" width="14.28515625" style="1" bestFit="1" customWidth="1"/>
    <col min="24" max="24" width="13.28515625" style="1" bestFit="1" customWidth="1"/>
    <col min="25" max="16384" width="9.140625" style="1"/>
  </cols>
  <sheetData>
    <row r="2" spans="1:24" ht="15.75" x14ac:dyDescent="0.25">
      <c r="H2" s="20" t="s">
        <v>60</v>
      </c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</row>
    <row r="3" spans="1:24" ht="15.75" x14ac:dyDescent="0.25">
      <c r="A3" s="2"/>
      <c r="B3" s="6"/>
      <c r="C3" s="23" t="s">
        <v>56</v>
      </c>
      <c r="D3" s="23"/>
      <c r="E3" s="23"/>
      <c r="F3" s="23"/>
      <c r="H3" s="23" t="s">
        <v>55</v>
      </c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6" t="s">
        <v>0</v>
      </c>
      <c r="U3" s="26"/>
      <c r="V3" s="26"/>
      <c r="W3" s="26"/>
      <c r="X3" s="26"/>
    </row>
    <row r="4" spans="1:24" ht="15.75" x14ac:dyDescent="0.25">
      <c r="A4" s="2"/>
      <c r="B4" s="21" t="s">
        <v>57</v>
      </c>
      <c r="C4" s="23" t="s">
        <v>55</v>
      </c>
      <c r="D4" s="23"/>
      <c r="E4" s="23"/>
      <c r="F4" s="24" t="s">
        <v>0</v>
      </c>
      <c r="H4" s="23" t="s">
        <v>59</v>
      </c>
      <c r="I4" s="23"/>
      <c r="J4" s="23"/>
      <c r="K4" s="23"/>
      <c r="L4" s="23"/>
      <c r="M4" s="23" t="s">
        <v>58</v>
      </c>
      <c r="N4" s="23"/>
      <c r="O4" s="23"/>
      <c r="P4" s="23"/>
      <c r="Q4" s="23"/>
      <c r="R4" s="23"/>
      <c r="S4" s="26" t="s">
        <v>53</v>
      </c>
      <c r="T4" s="26"/>
      <c r="U4" s="26"/>
      <c r="V4" s="26"/>
      <c r="W4" s="26"/>
      <c r="X4" s="26"/>
    </row>
    <row r="5" spans="1:24" ht="15.75" x14ac:dyDescent="0.25">
      <c r="A5" s="9" t="s">
        <v>54</v>
      </c>
      <c r="B5" s="22"/>
      <c r="C5" s="8" t="s">
        <v>59</v>
      </c>
      <c r="D5" s="8" t="s">
        <v>58</v>
      </c>
      <c r="E5" s="8" t="s">
        <v>53</v>
      </c>
      <c r="F5" s="25"/>
      <c r="G5" s="7"/>
      <c r="H5" s="14" t="s">
        <v>61</v>
      </c>
      <c r="I5" s="14" t="s">
        <v>62</v>
      </c>
      <c r="J5" s="14" t="s">
        <v>63</v>
      </c>
      <c r="K5" s="14" t="s">
        <v>64</v>
      </c>
      <c r="L5" s="14" t="s">
        <v>65</v>
      </c>
      <c r="M5" s="14" t="s">
        <v>66</v>
      </c>
      <c r="N5" s="14" t="s">
        <v>67</v>
      </c>
      <c r="O5" s="14" t="s">
        <v>68</v>
      </c>
      <c r="P5" s="14" t="s">
        <v>69</v>
      </c>
      <c r="Q5" s="14" t="s">
        <v>70</v>
      </c>
      <c r="R5" s="14" t="s">
        <v>71</v>
      </c>
      <c r="S5" s="27"/>
      <c r="T5" s="8" t="s">
        <v>72</v>
      </c>
      <c r="U5" s="8" t="s">
        <v>73</v>
      </c>
      <c r="V5" s="8" t="s">
        <v>74</v>
      </c>
      <c r="W5" s="8" t="s">
        <v>75</v>
      </c>
      <c r="X5" s="8" t="s">
        <v>76</v>
      </c>
    </row>
    <row r="6" spans="1:24" x14ac:dyDescent="0.2">
      <c r="A6" s="3" t="s">
        <v>1</v>
      </c>
      <c r="B6" s="11">
        <f>SUM(H6:X6)</f>
        <v>3340065.1428834796</v>
      </c>
      <c r="C6" s="16">
        <f>SUM(H6:L6)/$B6</f>
        <v>0.65656896567350753</v>
      </c>
      <c r="D6" s="16">
        <f>SUM(M6:R6)/$B6</f>
        <v>0.28167577714549891</v>
      </c>
      <c r="E6" s="16">
        <f>S6/$B6</f>
        <v>5.5642270150323071E-5</v>
      </c>
      <c r="F6" s="16">
        <f>SUM(T6:X6)/B6</f>
        <v>6.1699614910843095E-2</v>
      </c>
      <c r="H6" s="11">
        <v>89063.796101</v>
      </c>
      <c r="I6" s="11">
        <v>1379972.0516452731</v>
      </c>
      <c r="J6" s="11">
        <v>587892.62977003807</v>
      </c>
      <c r="K6" s="11">
        <v>123160.495326</v>
      </c>
      <c r="L6" s="11">
        <v>12894.143302831546</v>
      </c>
      <c r="M6" s="11">
        <v>8464.6472389999999</v>
      </c>
      <c r="N6" s="11">
        <v>904377.33747147385</v>
      </c>
      <c r="O6" s="11">
        <v>20923.753698823115</v>
      </c>
      <c r="P6" s="11">
        <v>102.76974</v>
      </c>
      <c r="Q6" s="11">
        <v>0</v>
      </c>
      <c r="R6" s="11">
        <v>6946.9366889990788</v>
      </c>
      <c r="S6" s="11">
        <v>185.84880699999999</v>
      </c>
      <c r="T6" s="11">
        <v>115569.07995559977</v>
      </c>
      <c r="U6" s="11">
        <v>5907.0033301644207</v>
      </c>
      <c r="V6" s="11">
        <v>37530.957700885039</v>
      </c>
      <c r="W6" s="11">
        <v>47043.432436391595</v>
      </c>
      <c r="X6" s="11">
        <v>30.25967</v>
      </c>
    </row>
    <row r="7" spans="1:24" x14ac:dyDescent="0.2">
      <c r="A7" s="3" t="s">
        <v>2</v>
      </c>
      <c r="B7" s="11">
        <f t="shared" ref="B7:B56" si="0">SUM(H7:X7)</f>
        <v>435343.84912343626</v>
      </c>
      <c r="C7" s="16">
        <f t="shared" ref="C7:C57" si="1">SUM(H7:L7)/$B7</f>
        <v>0.50324191934301721</v>
      </c>
      <c r="D7" s="16">
        <f t="shared" ref="D7:D57" si="2">SUM(M7:R7)/$B7</f>
        <v>0.38389221389838224</v>
      </c>
      <c r="E7" s="16">
        <f t="shared" ref="E7:E57" si="3">S7/$B7</f>
        <v>3.311199188647036E-5</v>
      </c>
      <c r="F7" s="16">
        <f t="shared" ref="F7:F57" si="4">SUM(T7:X7)/B7</f>
        <v>0.11283275476671403</v>
      </c>
      <c r="H7" s="11">
        <v>372.08201888722351</v>
      </c>
      <c r="I7" s="11">
        <v>182698.43683131246</v>
      </c>
      <c r="J7" s="11">
        <v>21309.773721976009</v>
      </c>
      <c r="K7" s="11">
        <v>12240.385861000001</v>
      </c>
      <c r="L7" s="11">
        <v>2462.5957738792877</v>
      </c>
      <c r="M7" s="11">
        <v>135.18749800000001</v>
      </c>
      <c r="N7" s="11">
        <v>156585.91209587298</v>
      </c>
      <c r="O7" s="11">
        <v>5594.7531837003717</v>
      </c>
      <c r="P7" s="11">
        <v>237.48071789291302</v>
      </c>
      <c r="Q7" s="11">
        <v>4066.8935259999998</v>
      </c>
      <c r="R7" s="11">
        <v>504.88702557296637</v>
      </c>
      <c r="S7" s="11">
        <v>14.415101999999999</v>
      </c>
      <c r="T7" s="11">
        <v>27003.469251566024</v>
      </c>
      <c r="U7" s="11">
        <v>9016.0988955199209</v>
      </c>
      <c r="V7" s="11">
        <v>2012.0184057328479</v>
      </c>
      <c r="W7" s="11">
        <v>10916.715604523255</v>
      </c>
      <c r="X7" s="11">
        <v>172.74360999999999</v>
      </c>
    </row>
    <row r="8" spans="1:24" x14ac:dyDescent="0.2">
      <c r="A8" s="3" t="s">
        <v>3</v>
      </c>
      <c r="B8" s="11">
        <f t="shared" si="0"/>
        <v>4362146.3439121572</v>
      </c>
      <c r="C8" s="16">
        <f t="shared" si="1"/>
        <v>0.5575731597463438</v>
      </c>
      <c r="D8" s="16">
        <f t="shared" si="2"/>
        <v>0.32503323869823764</v>
      </c>
      <c r="E8" s="16">
        <f t="shared" si="3"/>
        <v>3.2870993702472509E-5</v>
      </c>
      <c r="F8" s="16">
        <f t="shared" si="4"/>
        <v>0.11736073056171609</v>
      </c>
      <c r="H8" s="11">
        <v>51662.954357999995</v>
      </c>
      <c r="I8" s="11">
        <v>1705643.3308670535</v>
      </c>
      <c r="J8" s="11">
        <v>273410.35911410546</v>
      </c>
      <c r="K8" s="11">
        <v>369916.08046499995</v>
      </c>
      <c r="L8" s="11">
        <v>31582.995446903773</v>
      </c>
      <c r="M8" s="11">
        <v>40630.264457999998</v>
      </c>
      <c r="N8" s="11">
        <v>1231295.806336703</v>
      </c>
      <c r="O8" s="11">
        <v>26942.064960645297</v>
      </c>
      <c r="P8" s="11">
        <v>36871.40606806623</v>
      </c>
      <c r="Q8" s="11">
        <v>69603.419491000008</v>
      </c>
      <c r="R8" s="11">
        <v>12499.592523030493</v>
      </c>
      <c r="S8" s="11">
        <v>143.38808499999999</v>
      </c>
      <c r="T8" s="11">
        <v>409873.52646419709</v>
      </c>
      <c r="U8" s="11">
        <v>43339.587321368468</v>
      </c>
      <c r="V8" s="11">
        <v>16104.662168223473</v>
      </c>
      <c r="W8" s="11">
        <v>42492.166354860601</v>
      </c>
      <c r="X8" s="11">
        <v>134.73943</v>
      </c>
    </row>
    <row r="9" spans="1:24" x14ac:dyDescent="0.2">
      <c r="A9" s="3" t="s">
        <v>4</v>
      </c>
      <c r="B9" s="11">
        <f t="shared" si="0"/>
        <v>1670816.7151433423</v>
      </c>
      <c r="C9" s="16">
        <f t="shared" si="1"/>
        <v>0.72003947328890772</v>
      </c>
      <c r="D9" s="16">
        <f t="shared" si="2"/>
        <v>0.22350961363544478</v>
      </c>
      <c r="E9" s="16">
        <f t="shared" si="3"/>
        <v>1.5356039933918681E-4</v>
      </c>
      <c r="F9" s="16">
        <f t="shared" si="4"/>
        <v>5.6297352676308497E-2</v>
      </c>
      <c r="H9" s="11">
        <v>8289.1573160000007</v>
      </c>
      <c r="I9" s="11">
        <v>865946.21825155197</v>
      </c>
      <c r="J9" s="11">
        <v>117242.08766326714</v>
      </c>
      <c r="K9" s="11">
        <v>156094.76750620033</v>
      </c>
      <c r="L9" s="11">
        <v>55481.756797095877</v>
      </c>
      <c r="M9" s="11">
        <v>4255.7094900000002</v>
      </c>
      <c r="N9" s="11">
        <v>344895.8141498589</v>
      </c>
      <c r="O9" s="11">
        <v>10662.386900479785</v>
      </c>
      <c r="P9" s="11">
        <v>4969.4967290384811</v>
      </c>
      <c r="Q9" s="11">
        <v>7672.3002930000011</v>
      </c>
      <c r="R9" s="11">
        <v>987.89089495428561</v>
      </c>
      <c r="S9" s="11">
        <v>256.571282</v>
      </c>
      <c r="T9" s="11">
        <v>74870.673271740481</v>
      </c>
      <c r="U9" s="11">
        <v>2165.4127717526808</v>
      </c>
      <c r="V9" s="11">
        <v>7345.7803951393053</v>
      </c>
      <c r="W9" s="11">
        <v>9677.7065412635493</v>
      </c>
      <c r="X9" s="11">
        <v>2.98489</v>
      </c>
    </row>
    <row r="10" spans="1:24" x14ac:dyDescent="0.2">
      <c r="A10" s="3" t="s">
        <v>5</v>
      </c>
      <c r="B10" s="11">
        <f t="shared" si="0"/>
        <v>23545247.548387099</v>
      </c>
      <c r="C10" s="16">
        <f t="shared" si="1"/>
        <v>0.49198765042734049</v>
      </c>
      <c r="D10" s="16">
        <f t="shared" si="2"/>
        <v>0.37204823292441541</v>
      </c>
      <c r="E10" s="16">
        <f t="shared" si="3"/>
        <v>1.4903990679173754E-5</v>
      </c>
      <c r="F10" s="16">
        <f t="shared" si="4"/>
        <v>0.13594921265756482</v>
      </c>
      <c r="H10" s="11">
        <v>47633.895585196376</v>
      </c>
      <c r="I10" s="11">
        <v>6886420.7025742717</v>
      </c>
      <c r="J10" s="11">
        <v>698332.38966108998</v>
      </c>
      <c r="K10" s="11">
        <v>3863470.2191469991</v>
      </c>
      <c r="L10" s="11">
        <v>88113.813093511766</v>
      </c>
      <c r="M10" s="11">
        <v>72939.526790999997</v>
      </c>
      <c r="N10" s="11">
        <v>7560453.9186274894</v>
      </c>
      <c r="O10" s="11">
        <v>380202.36040440341</v>
      </c>
      <c r="P10" s="11">
        <v>455424.97769242816</v>
      </c>
      <c r="Q10" s="11">
        <v>264418.602893</v>
      </c>
      <c r="R10" s="11">
        <v>26528.357737022601</v>
      </c>
      <c r="S10" s="11">
        <v>350.91815000000003</v>
      </c>
      <c r="T10" s="11">
        <v>1970667.2408604808</v>
      </c>
      <c r="U10" s="11">
        <v>732196.33678286104</v>
      </c>
      <c r="V10" s="11">
        <v>151139.10956087516</v>
      </c>
      <c r="W10" s="11">
        <v>343149.90173646732</v>
      </c>
      <c r="X10" s="11">
        <v>3805.27709</v>
      </c>
    </row>
    <row r="11" spans="1:24" x14ac:dyDescent="0.2">
      <c r="A11" s="3" t="s">
        <v>6</v>
      </c>
      <c r="B11" s="11">
        <f t="shared" si="0"/>
        <v>3864213.7623689841</v>
      </c>
      <c r="C11" s="16">
        <f t="shared" si="1"/>
        <v>0.50698586589628947</v>
      </c>
      <c r="D11" s="16">
        <f t="shared" si="2"/>
        <v>0.3232265156639999</v>
      </c>
      <c r="E11" s="16">
        <f t="shared" si="3"/>
        <v>1.3683273067063595E-4</v>
      </c>
      <c r="F11" s="16">
        <f t="shared" si="4"/>
        <v>0.16965078570904005</v>
      </c>
      <c r="H11" s="11">
        <v>13076.040000000003</v>
      </c>
      <c r="I11" s="11">
        <v>1491374.6314233071</v>
      </c>
      <c r="J11" s="11">
        <v>225418.41412057917</v>
      </c>
      <c r="K11" s="11">
        <v>197241.02915400104</v>
      </c>
      <c r="L11" s="11">
        <v>31991.645625110752</v>
      </c>
      <c r="M11" s="11">
        <v>13832.021732625477</v>
      </c>
      <c r="N11" s="11">
        <v>1139480.4955006496</v>
      </c>
      <c r="O11" s="11">
        <v>28319.049903984156</v>
      </c>
      <c r="P11" s="11">
        <v>14502.128012837253</v>
      </c>
      <c r="Q11" s="11">
        <v>45419.081103000004</v>
      </c>
      <c r="R11" s="11">
        <v>7463.5739383060491</v>
      </c>
      <c r="S11" s="11">
        <v>528.75092100000006</v>
      </c>
      <c r="T11" s="11">
        <v>556301.16397926456</v>
      </c>
      <c r="U11" s="11">
        <v>47211.06656429157</v>
      </c>
      <c r="V11" s="11">
        <v>7234.2265174362956</v>
      </c>
      <c r="W11" s="11">
        <v>43778.181152591489</v>
      </c>
      <c r="X11" s="11">
        <v>1042.2627199999999</v>
      </c>
    </row>
    <row r="12" spans="1:24" x14ac:dyDescent="0.2">
      <c r="A12" s="3" t="s">
        <v>7</v>
      </c>
      <c r="B12" s="11">
        <f t="shared" si="0"/>
        <v>1767511.6774193547</v>
      </c>
      <c r="C12" s="16">
        <f t="shared" si="1"/>
        <v>0.43055801950825306</v>
      </c>
      <c r="D12" s="16">
        <f t="shared" si="2"/>
        <v>0.4469899883356141</v>
      </c>
      <c r="E12" s="16">
        <f t="shared" si="3"/>
        <v>5.4475580178673646E-4</v>
      </c>
      <c r="F12" s="16">
        <f t="shared" si="4"/>
        <v>0.12190723635434625</v>
      </c>
      <c r="H12" s="11">
        <v>3932.8975129999999</v>
      </c>
      <c r="I12" s="11">
        <v>582041.29865993338</v>
      </c>
      <c r="J12" s="11">
        <v>73064.475794505473</v>
      </c>
      <c r="K12" s="11">
        <v>90351.425048000005</v>
      </c>
      <c r="L12" s="11">
        <v>11626.230271948785</v>
      </c>
      <c r="M12" s="11">
        <v>11333.384716</v>
      </c>
      <c r="N12" s="11">
        <v>729743.18723024579</v>
      </c>
      <c r="O12" s="11">
        <v>19135.932374373471</v>
      </c>
      <c r="P12" s="11">
        <v>2735.9455261095204</v>
      </c>
      <c r="Q12" s="11">
        <v>22554.708274000001</v>
      </c>
      <c r="R12" s="11">
        <v>4556.8659520102583</v>
      </c>
      <c r="S12" s="11">
        <v>962.86224100000004</v>
      </c>
      <c r="T12" s="11">
        <v>134290.43663976141</v>
      </c>
      <c r="U12" s="11">
        <v>22103.939653633191</v>
      </c>
      <c r="V12" s="11">
        <v>14050.281514758932</v>
      </c>
      <c r="W12" s="11">
        <v>44971.583450074737</v>
      </c>
      <c r="X12" s="11">
        <v>56.222560000000001</v>
      </c>
    </row>
    <row r="13" spans="1:24" x14ac:dyDescent="0.2">
      <c r="A13" s="3" t="s">
        <v>8</v>
      </c>
      <c r="B13" s="11">
        <f t="shared" si="0"/>
        <v>691113.19968427264</v>
      </c>
      <c r="C13" s="16">
        <f t="shared" si="1"/>
        <v>0.54965416628321795</v>
      </c>
      <c r="D13" s="16">
        <f t="shared" si="2"/>
        <v>0.33136592418130695</v>
      </c>
      <c r="E13" s="16">
        <f t="shared" si="3"/>
        <v>7.4173285973149603E-5</v>
      </c>
      <c r="F13" s="16">
        <f t="shared" si="4"/>
        <v>0.11890573624950206</v>
      </c>
      <c r="H13" s="11">
        <v>2295.0759050000001</v>
      </c>
      <c r="I13" s="11">
        <v>302493.63444019493</v>
      </c>
      <c r="J13" s="11">
        <v>34637.951176374292</v>
      </c>
      <c r="K13" s="11">
        <v>35669.157815999999</v>
      </c>
      <c r="L13" s="11">
        <v>4777.4302422167912</v>
      </c>
      <c r="M13" s="11">
        <v>5103.2803829999993</v>
      </c>
      <c r="N13" s="11">
        <v>203848.03535870911</v>
      </c>
      <c r="O13" s="11">
        <v>5933.0185192288682</v>
      </c>
      <c r="P13" s="11">
        <v>1937.8046165648104</v>
      </c>
      <c r="Q13" s="11">
        <v>4675.7132360000005</v>
      </c>
      <c r="R13" s="11">
        <v>7513.5120137763324</v>
      </c>
      <c r="S13" s="11">
        <v>51.262136999999996</v>
      </c>
      <c r="T13" s="11">
        <v>61701.994568777503</v>
      </c>
      <c r="U13" s="11">
        <v>4414.6608953720433</v>
      </c>
      <c r="V13" s="11">
        <v>6744.6108433118688</v>
      </c>
      <c r="W13" s="11">
        <v>9046.2900727461474</v>
      </c>
      <c r="X13" s="11">
        <v>269.76746000000003</v>
      </c>
    </row>
    <row r="14" spans="1:24" x14ac:dyDescent="0.2">
      <c r="A14" s="3" t="s">
        <v>9</v>
      </c>
      <c r="B14" s="11">
        <f t="shared" si="0"/>
        <v>442982.73626272543</v>
      </c>
      <c r="C14" s="16">
        <f t="shared" si="1"/>
        <v>0.4251661348010829</v>
      </c>
      <c r="D14" s="16">
        <f t="shared" si="2"/>
        <v>0.34008209741372697</v>
      </c>
      <c r="E14" s="16">
        <f t="shared" si="3"/>
        <v>1.9654106779539068E-6</v>
      </c>
      <c r="F14" s="16">
        <f t="shared" si="4"/>
        <v>0.23474980237451207</v>
      </c>
      <c r="H14" s="11">
        <v>1147.0370359999999</v>
      </c>
      <c r="I14" s="11">
        <v>122903.83791547237</v>
      </c>
      <c r="J14" s="11">
        <v>25286.488360050414</v>
      </c>
      <c r="K14" s="11">
        <v>35025.080933999998</v>
      </c>
      <c r="L14" s="11">
        <v>3978.8135149076929</v>
      </c>
      <c r="M14" s="11">
        <v>1952.9222990000001</v>
      </c>
      <c r="N14" s="11">
        <v>139945.37191730691</v>
      </c>
      <c r="O14" s="11">
        <v>6773.4356496010168</v>
      </c>
      <c r="P14" s="11">
        <v>174.605986967582</v>
      </c>
      <c r="Q14" s="11">
        <v>1186.6400510000001</v>
      </c>
      <c r="R14" s="11">
        <v>617.52216242398254</v>
      </c>
      <c r="S14" s="11">
        <v>0.87064299999999994</v>
      </c>
      <c r="T14" s="11">
        <v>77877.633773253125</v>
      </c>
      <c r="U14" s="11">
        <v>18553.794674376877</v>
      </c>
      <c r="V14" s="11">
        <v>2035.8766353818801</v>
      </c>
      <c r="W14" s="11">
        <v>5102.5089799835241</v>
      </c>
      <c r="X14" s="11">
        <v>420.29572999999999</v>
      </c>
    </row>
    <row r="15" spans="1:24" x14ac:dyDescent="0.2">
      <c r="A15" s="3" t="s">
        <v>10</v>
      </c>
      <c r="B15" s="11">
        <f t="shared" si="0"/>
        <v>13672708.523436103</v>
      </c>
      <c r="C15" s="16">
        <f t="shared" si="1"/>
        <v>0.53344576036113533</v>
      </c>
      <c r="D15" s="16">
        <f t="shared" si="2"/>
        <v>0.36691598628741723</v>
      </c>
      <c r="E15" s="16">
        <f t="shared" si="3"/>
        <v>1.2866335934717193E-5</v>
      </c>
      <c r="F15" s="16">
        <f t="shared" si="4"/>
        <v>9.9625387015512656E-2</v>
      </c>
      <c r="H15" s="11">
        <v>135869.34811229532</v>
      </c>
      <c r="I15" s="11">
        <v>3977538.1112085129</v>
      </c>
      <c r="J15" s="11">
        <v>2620323.7327704965</v>
      </c>
      <c r="K15" s="11">
        <v>473551.10430800001</v>
      </c>
      <c r="L15" s="11">
        <v>86366.098081242977</v>
      </c>
      <c r="M15" s="11">
        <v>84519.030352000002</v>
      </c>
      <c r="N15" s="11">
        <v>4693709.6974962028</v>
      </c>
      <c r="O15" s="11">
        <v>68037.493931454082</v>
      </c>
      <c r="P15" s="11">
        <v>72504.800537391508</v>
      </c>
      <c r="Q15" s="11">
        <v>10.161479999999999</v>
      </c>
      <c r="R15" s="11">
        <v>97954.149299885394</v>
      </c>
      <c r="S15" s="11">
        <v>175.91766099999998</v>
      </c>
      <c r="T15" s="11">
        <v>1035664.0402269752</v>
      </c>
      <c r="U15" s="11">
        <v>111739.98218883375</v>
      </c>
      <c r="V15" s="11">
        <v>62700.477675032227</v>
      </c>
      <c r="W15" s="11">
        <v>151445.96376677934</v>
      </c>
      <c r="X15" s="11">
        <v>598.41434000000004</v>
      </c>
    </row>
    <row r="16" spans="1:24" x14ac:dyDescent="0.2">
      <c r="A16" s="3" t="s">
        <v>11</v>
      </c>
      <c r="B16" s="11">
        <f t="shared" si="0"/>
        <v>5797972.148130971</v>
      </c>
      <c r="C16" s="16">
        <f t="shared" si="1"/>
        <v>0.61625122031619572</v>
      </c>
      <c r="D16" s="16">
        <f t="shared" si="2"/>
        <v>0.32317116080989922</v>
      </c>
      <c r="E16" s="16">
        <f t="shared" si="3"/>
        <v>4.835419985423273E-5</v>
      </c>
      <c r="F16" s="16">
        <f t="shared" si="4"/>
        <v>6.052926467405112E-2</v>
      </c>
      <c r="H16" s="11">
        <v>116185.92291675703</v>
      </c>
      <c r="I16" s="11">
        <v>1764454.8439540747</v>
      </c>
      <c r="J16" s="11">
        <v>1088959.8199583085</v>
      </c>
      <c r="K16" s="11">
        <v>587127.8868359999</v>
      </c>
      <c r="L16" s="11">
        <v>16278.937979885817</v>
      </c>
      <c r="M16" s="11">
        <v>29575.955104000001</v>
      </c>
      <c r="N16" s="11">
        <v>1567871.0794149833</v>
      </c>
      <c r="O16" s="11">
        <v>76782.251258889286</v>
      </c>
      <c r="P16" s="11">
        <v>45074.661540810921</v>
      </c>
      <c r="Q16" s="11">
        <v>80196.079230999996</v>
      </c>
      <c r="R16" s="11">
        <v>74237.362905267306</v>
      </c>
      <c r="S16" s="11">
        <v>280.35630400000002</v>
      </c>
      <c r="T16" s="11">
        <v>255447.78521156916</v>
      </c>
      <c r="U16" s="11">
        <v>24214.474759742683</v>
      </c>
      <c r="V16" s="11">
        <v>25094.865161336937</v>
      </c>
      <c r="W16" s="11">
        <v>45948.146164347447</v>
      </c>
      <c r="X16" s="11">
        <v>241.71942999999999</v>
      </c>
    </row>
    <row r="17" spans="1:24" x14ac:dyDescent="0.2">
      <c r="A17" s="3" t="s">
        <v>12</v>
      </c>
      <c r="B17" s="11">
        <f t="shared" si="0"/>
        <v>1028710.4698030284</v>
      </c>
      <c r="C17" s="16">
        <f t="shared" si="1"/>
        <v>0.40491801760065621</v>
      </c>
      <c r="D17" s="16">
        <f t="shared" si="2"/>
        <v>0.46394913173173469</v>
      </c>
      <c r="E17" s="16">
        <f t="shared" si="3"/>
        <v>4.1658953863088057E-5</v>
      </c>
      <c r="F17" s="16">
        <f t="shared" si="4"/>
        <v>0.13109119171374609</v>
      </c>
      <c r="H17" s="11">
        <v>1066.6239969999999</v>
      </c>
      <c r="I17" s="11">
        <v>344569.88323342637</v>
      </c>
      <c r="J17" s="11">
        <v>21836.514727847167</v>
      </c>
      <c r="K17" s="11">
        <v>43733.303126000006</v>
      </c>
      <c r="L17" s="11">
        <v>5337.0790334084286</v>
      </c>
      <c r="M17" s="11">
        <v>517.59492799999998</v>
      </c>
      <c r="N17" s="11">
        <v>429564.30904581962</v>
      </c>
      <c r="O17" s="11">
        <v>27070.057485895708</v>
      </c>
      <c r="P17" s="11">
        <v>1001.7273007217259</v>
      </c>
      <c r="Q17" s="11">
        <v>16844.938713000003</v>
      </c>
      <c r="R17" s="11">
        <v>2270.7017950227901</v>
      </c>
      <c r="S17" s="11">
        <v>42.855001999999999</v>
      </c>
      <c r="T17" s="11">
        <v>101583.6827428697</v>
      </c>
      <c r="U17" s="11">
        <v>13236.984793059155</v>
      </c>
      <c r="V17" s="11">
        <v>3060.5313849670679</v>
      </c>
      <c r="W17" s="11">
        <v>16603.291013990689</v>
      </c>
      <c r="X17" s="11">
        <v>370.39148</v>
      </c>
    </row>
    <row r="18" spans="1:24" x14ac:dyDescent="0.2">
      <c r="A18" s="3" t="s">
        <v>13</v>
      </c>
      <c r="B18" s="11">
        <f t="shared" si="0"/>
        <v>1017665.9708135935</v>
      </c>
      <c r="C18" s="16">
        <f t="shared" si="1"/>
        <v>0.64224059356429253</v>
      </c>
      <c r="D18" s="16">
        <f t="shared" si="2"/>
        <v>0.27111072382574369</v>
      </c>
      <c r="E18" s="16">
        <f t="shared" si="3"/>
        <v>2.9766145148572138E-4</v>
      </c>
      <c r="F18" s="16">
        <f t="shared" si="4"/>
        <v>8.6351021158477953E-2</v>
      </c>
      <c r="H18" s="11">
        <v>1334.5250980000001</v>
      </c>
      <c r="I18" s="11">
        <v>371730.06853463501</v>
      </c>
      <c r="J18" s="11">
        <v>211045.93485326957</v>
      </c>
      <c r="K18" s="11">
        <v>63154.300971999997</v>
      </c>
      <c r="L18" s="11">
        <v>6321.5676875997106</v>
      </c>
      <c r="M18" s="11">
        <v>2898.2562840000001</v>
      </c>
      <c r="N18" s="11">
        <v>250059.34499664779</v>
      </c>
      <c r="O18" s="11">
        <v>6141.7142872234517</v>
      </c>
      <c r="P18" s="11">
        <v>4465.8391836273422</v>
      </c>
      <c r="Q18" s="11">
        <v>10136.864465000001</v>
      </c>
      <c r="R18" s="11">
        <v>2198.138743602914</v>
      </c>
      <c r="S18" s="11">
        <v>302.91993000000002</v>
      </c>
      <c r="T18" s="11">
        <v>73553.148299050954</v>
      </c>
      <c r="U18" s="11">
        <v>6068.7507095718647</v>
      </c>
      <c r="V18" s="11">
        <v>1958.8537458111107</v>
      </c>
      <c r="W18" s="11">
        <v>6250.9990435536874</v>
      </c>
      <c r="X18" s="11">
        <v>44.743980000000001</v>
      </c>
    </row>
    <row r="19" spans="1:24" x14ac:dyDescent="0.2">
      <c r="A19" s="3" t="s">
        <v>14</v>
      </c>
      <c r="B19" s="11">
        <f t="shared" si="0"/>
        <v>8368397.8948674938</v>
      </c>
      <c r="C19" s="16">
        <f t="shared" si="1"/>
        <v>0.54241967915832967</v>
      </c>
      <c r="D19" s="16">
        <f t="shared" si="2"/>
        <v>0.35185739387982207</v>
      </c>
      <c r="E19" s="16">
        <f t="shared" si="3"/>
        <v>9.7284109721803663E-5</v>
      </c>
      <c r="F19" s="16">
        <f t="shared" si="4"/>
        <v>0.10562564285212651</v>
      </c>
      <c r="H19" s="11">
        <v>18922.828576401742</v>
      </c>
      <c r="I19" s="11">
        <v>3552578.1240028795</v>
      </c>
      <c r="J19" s="11">
        <v>447059.68114742299</v>
      </c>
      <c r="K19" s="11">
        <v>463463.55444400001</v>
      </c>
      <c r="L19" s="11">
        <v>57159.513032562878</v>
      </c>
      <c r="M19" s="11">
        <v>23073.193706999999</v>
      </c>
      <c r="N19" s="11">
        <v>2720841.1244311556</v>
      </c>
      <c r="O19" s="11">
        <v>54632.171109728712</v>
      </c>
      <c r="P19" s="11">
        <v>33038.794496445087</v>
      </c>
      <c r="Q19" s="11">
        <v>88364.025011999998</v>
      </c>
      <c r="R19" s="11">
        <v>24533.365481136523</v>
      </c>
      <c r="S19" s="11">
        <v>814.11213900000007</v>
      </c>
      <c r="T19" s="11">
        <v>731042.79694001353</v>
      </c>
      <c r="U19" s="11">
        <v>72493.353157851059</v>
      </c>
      <c r="V19" s="11">
        <v>33496.828313392136</v>
      </c>
      <c r="W19" s="11">
        <v>46640.312256504498</v>
      </c>
      <c r="X19" s="11">
        <v>244.11662000000001</v>
      </c>
    </row>
    <row r="20" spans="1:24" x14ac:dyDescent="0.2">
      <c r="A20" s="3" t="s">
        <v>15</v>
      </c>
      <c r="B20" s="11">
        <f t="shared" si="0"/>
        <v>3630654.1866550278</v>
      </c>
      <c r="C20" s="16">
        <f t="shared" si="1"/>
        <v>0.59210834352147745</v>
      </c>
      <c r="D20" s="16">
        <f t="shared" si="2"/>
        <v>0.31593973503620554</v>
      </c>
      <c r="E20" s="16">
        <f t="shared" si="3"/>
        <v>1.0251835726137307E-4</v>
      </c>
      <c r="F20" s="16">
        <f t="shared" si="4"/>
        <v>9.1849403085055223E-2</v>
      </c>
      <c r="H20" s="11">
        <v>9018.7005819999995</v>
      </c>
      <c r="I20" s="11">
        <v>1497870.3276948377</v>
      </c>
      <c r="J20" s="11">
        <v>533552.75061017647</v>
      </c>
      <c r="K20" s="11">
        <v>93877.731493000014</v>
      </c>
      <c r="L20" s="11">
        <v>15421.125979611061</v>
      </c>
      <c r="M20" s="11">
        <v>4785.150122</v>
      </c>
      <c r="N20" s="11">
        <v>1085772.7164561457</v>
      </c>
      <c r="O20" s="11">
        <v>11206.037510366063</v>
      </c>
      <c r="P20" s="11">
        <v>11459.730345127229</v>
      </c>
      <c r="Q20" s="11">
        <v>21096.124193000003</v>
      </c>
      <c r="R20" s="11">
        <v>12748.163113241022</v>
      </c>
      <c r="S20" s="11">
        <v>372.20870300000001</v>
      </c>
      <c r="T20" s="11">
        <v>296135.34320987319</v>
      </c>
      <c r="U20" s="11">
        <v>10939.187368399826</v>
      </c>
      <c r="V20" s="11">
        <v>13853.561777886893</v>
      </c>
      <c r="W20" s="11">
        <v>12494.129946361136</v>
      </c>
      <c r="X20" s="11">
        <v>51.19755</v>
      </c>
    </row>
    <row r="21" spans="1:24" x14ac:dyDescent="0.2">
      <c r="A21" s="3" t="s">
        <v>16</v>
      </c>
      <c r="B21" s="11">
        <f t="shared" si="0"/>
        <v>2323318.2676855992</v>
      </c>
      <c r="C21" s="16">
        <f t="shared" si="1"/>
        <v>0.6777517196083932</v>
      </c>
      <c r="D21" s="16">
        <f t="shared" si="2"/>
        <v>0.23360248424777361</v>
      </c>
      <c r="E21" s="16">
        <f t="shared" si="3"/>
        <v>1.4041274006121053E-4</v>
      </c>
      <c r="F21" s="16">
        <f t="shared" si="4"/>
        <v>8.8505383403771981E-2</v>
      </c>
      <c r="H21" s="11">
        <v>5929.2248950000003</v>
      </c>
      <c r="I21" s="11">
        <v>1166176.1650544112</v>
      </c>
      <c r="J21" s="11">
        <v>301761.10923618078</v>
      </c>
      <c r="K21" s="11">
        <v>93792.925446000008</v>
      </c>
      <c r="L21" s="11">
        <v>6973.5264899159738</v>
      </c>
      <c r="M21" s="11">
        <v>1629.182963</v>
      </c>
      <c r="N21" s="11">
        <v>508128.72029408766</v>
      </c>
      <c r="O21" s="11">
        <v>4278.5019094517384</v>
      </c>
      <c r="P21" s="11">
        <v>2366.8638312903827</v>
      </c>
      <c r="Q21" s="11">
        <v>17431.65468</v>
      </c>
      <c r="R21" s="11">
        <v>8897.9953517600698</v>
      </c>
      <c r="S21" s="11">
        <v>326.22348399999998</v>
      </c>
      <c r="T21" s="11">
        <v>161696.17512156075</v>
      </c>
      <c r="U21" s="11">
        <v>8619.7767730354335</v>
      </c>
      <c r="V21" s="11">
        <v>10981.216064649294</v>
      </c>
      <c r="W21" s="11">
        <v>24295.409731255801</v>
      </c>
      <c r="X21" s="11">
        <v>33.596359999999997</v>
      </c>
    </row>
    <row r="22" spans="1:24" x14ac:dyDescent="0.2">
      <c r="A22" s="3" t="s">
        <v>17</v>
      </c>
      <c r="B22" s="11">
        <f t="shared" si="0"/>
        <v>1748097.6780029051</v>
      </c>
      <c r="C22" s="16">
        <f t="shared" si="1"/>
        <v>0.63893870415337783</v>
      </c>
      <c r="D22" s="16">
        <f t="shared" si="2"/>
        <v>0.27604591428748126</v>
      </c>
      <c r="E22" s="16">
        <f t="shared" si="3"/>
        <v>1.1871481188458802E-4</v>
      </c>
      <c r="F22" s="16">
        <f t="shared" si="4"/>
        <v>8.4896666747256558E-2</v>
      </c>
      <c r="H22" s="11">
        <v>7522.3045570000004</v>
      </c>
      <c r="I22" s="11">
        <v>783116.36144203122</v>
      </c>
      <c r="J22" s="11">
        <v>237682.10178863656</v>
      </c>
      <c r="K22" s="11">
        <v>83214.655534000005</v>
      </c>
      <c r="L22" s="11">
        <v>5391.8417950371258</v>
      </c>
      <c r="M22" s="11">
        <v>5250.2306280000003</v>
      </c>
      <c r="N22" s="11">
        <v>455231.7968401456</v>
      </c>
      <c r="O22" s="11">
        <v>6830.6130425614374</v>
      </c>
      <c r="P22" s="11">
        <v>4431.9719971444465</v>
      </c>
      <c r="Q22" s="11">
        <v>9637.6544619999986</v>
      </c>
      <c r="R22" s="11">
        <v>1172.9548182835129</v>
      </c>
      <c r="S22" s="11">
        <v>207.52508699999998</v>
      </c>
      <c r="T22" s="11">
        <v>122756.138906772</v>
      </c>
      <c r="U22" s="11">
        <v>4835.9574782429208</v>
      </c>
      <c r="V22" s="11">
        <v>3900.2376955552982</v>
      </c>
      <c r="W22" s="11">
        <v>16912.43187049538</v>
      </c>
      <c r="X22" s="11">
        <v>2.9000599999999999</v>
      </c>
    </row>
    <row r="23" spans="1:24" x14ac:dyDescent="0.2">
      <c r="A23" s="3" t="s">
        <v>18</v>
      </c>
      <c r="B23" s="11">
        <f t="shared" si="0"/>
        <v>2488725.6738922424</v>
      </c>
      <c r="C23" s="16">
        <f t="shared" si="1"/>
        <v>0.64839730508007698</v>
      </c>
      <c r="D23" s="16">
        <f t="shared" si="2"/>
        <v>0.27280708094272005</v>
      </c>
      <c r="E23" s="16">
        <f t="shared" si="3"/>
        <v>8.772818084788777E-5</v>
      </c>
      <c r="F23" s="16">
        <f t="shared" si="4"/>
        <v>7.8707885796355362E-2</v>
      </c>
      <c r="H23" s="11">
        <v>9294.3963590000021</v>
      </c>
      <c r="I23" s="11">
        <v>1154258.8785127748</v>
      </c>
      <c r="J23" s="11">
        <v>307150.89786610205</v>
      </c>
      <c r="K23" s="11">
        <v>127425.16349800001</v>
      </c>
      <c r="L23" s="11">
        <v>15553.683799451708</v>
      </c>
      <c r="M23" s="11">
        <v>12050.435656000001</v>
      </c>
      <c r="N23" s="11">
        <v>628317.90559683007</v>
      </c>
      <c r="O23" s="11">
        <v>14376.97788792113</v>
      </c>
      <c r="P23" s="11">
        <v>7014.1035742181439</v>
      </c>
      <c r="Q23" s="11">
        <v>11154.161833</v>
      </c>
      <c r="R23" s="11">
        <v>6028.4018137771</v>
      </c>
      <c r="S23" s="11">
        <v>218.33137600000001</v>
      </c>
      <c r="T23" s="11">
        <v>156256.20373810196</v>
      </c>
      <c r="U23" s="11">
        <v>8266.4603272854019</v>
      </c>
      <c r="V23" s="11">
        <v>12298.616008584009</v>
      </c>
      <c r="W23" s="11">
        <v>19041.927025196786</v>
      </c>
      <c r="X23" s="11">
        <v>19.129020000000001</v>
      </c>
    </row>
    <row r="24" spans="1:24" x14ac:dyDescent="0.2">
      <c r="A24" s="3" t="s">
        <v>19</v>
      </c>
      <c r="B24" s="11">
        <f t="shared" si="0"/>
        <v>3208209.3145161285</v>
      </c>
      <c r="C24" s="16">
        <f t="shared" si="1"/>
        <v>0.57610204381482488</v>
      </c>
      <c r="D24" s="16">
        <f t="shared" si="2"/>
        <v>0.37799075061065562</v>
      </c>
      <c r="E24" s="16">
        <f t="shared" si="3"/>
        <v>3.619907356871311E-5</v>
      </c>
      <c r="F24" s="16">
        <f t="shared" si="4"/>
        <v>4.5871006500950912E-2</v>
      </c>
      <c r="H24" s="11">
        <v>53874.664214999997</v>
      </c>
      <c r="I24" s="11">
        <v>807262.29299742728</v>
      </c>
      <c r="J24" s="11">
        <v>525986.6629545989</v>
      </c>
      <c r="K24" s="11">
        <v>240516.30304886433</v>
      </c>
      <c r="L24" s="11">
        <v>220616.01986260948</v>
      </c>
      <c r="M24" s="11">
        <v>17066.633414</v>
      </c>
      <c r="N24" s="11">
        <v>997973.68904115504</v>
      </c>
      <c r="O24" s="11">
        <v>32136.179257491014</v>
      </c>
      <c r="P24" s="11">
        <v>44940.829179077969</v>
      </c>
      <c r="Q24" s="11">
        <v>64701.861703999995</v>
      </c>
      <c r="R24" s="11">
        <v>55854.254314324317</v>
      </c>
      <c r="S24" s="11">
        <v>116.13420499999999</v>
      </c>
      <c r="T24" s="11">
        <v>98890.11946970805</v>
      </c>
      <c r="U24" s="11">
        <v>5063.9733425548229</v>
      </c>
      <c r="V24" s="11">
        <v>28101.050134325702</v>
      </c>
      <c r="W24" s="11">
        <v>14995.898085992012</v>
      </c>
      <c r="X24" s="11">
        <v>112.74929</v>
      </c>
    </row>
    <row r="25" spans="1:24" x14ac:dyDescent="0.2">
      <c r="A25" s="3" t="s">
        <v>20</v>
      </c>
      <c r="B25" s="11">
        <f t="shared" si="0"/>
        <v>1144458.8712391041</v>
      </c>
      <c r="C25" s="16">
        <f t="shared" si="1"/>
        <v>0.56359832330163262</v>
      </c>
      <c r="D25" s="16">
        <f t="shared" si="2"/>
        <v>0.28132413555172897</v>
      </c>
      <c r="E25" s="16">
        <f t="shared" si="3"/>
        <v>8.3899492601284824E-4</v>
      </c>
      <c r="F25" s="16">
        <f t="shared" si="4"/>
        <v>0.15423854622062566</v>
      </c>
      <c r="H25" s="11">
        <v>1335.708525</v>
      </c>
      <c r="I25" s="11">
        <v>440028.12741370004</v>
      </c>
      <c r="J25" s="11">
        <v>97071.005000628196</v>
      </c>
      <c r="K25" s="11">
        <v>98265.036313000004</v>
      </c>
      <c r="L25" s="11">
        <v>8315.2236657098601</v>
      </c>
      <c r="M25" s="11">
        <v>90.689515</v>
      </c>
      <c r="N25" s="11">
        <v>295504.99929554749</v>
      </c>
      <c r="O25" s="11">
        <v>5912.912600379972</v>
      </c>
      <c r="P25" s="11">
        <v>30.141700277726592</v>
      </c>
      <c r="Q25" s="11">
        <v>3848.8366530000003</v>
      </c>
      <c r="R25" s="11">
        <v>16576.322861643275</v>
      </c>
      <c r="S25" s="11">
        <v>960.19518599999992</v>
      </c>
      <c r="T25" s="11">
        <v>122607.27749490208</v>
      </c>
      <c r="U25" s="11">
        <v>12807.141258735248</v>
      </c>
      <c r="V25" s="11">
        <v>4185.5353882497093</v>
      </c>
      <c r="W25" s="11">
        <v>36910.479197330635</v>
      </c>
      <c r="X25" s="11">
        <v>9.2391699999999997</v>
      </c>
    </row>
    <row r="26" spans="1:24" x14ac:dyDescent="0.2">
      <c r="A26" s="3" t="s">
        <v>21</v>
      </c>
      <c r="B26" s="11">
        <f t="shared" si="0"/>
        <v>2910877.5300308187</v>
      </c>
      <c r="C26" s="16">
        <f t="shared" si="1"/>
        <v>0.51683356648330903</v>
      </c>
      <c r="D26" s="16">
        <f t="shared" si="2"/>
        <v>0.38184901843665592</v>
      </c>
      <c r="E26" s="16">
        <f t="shared" si="3"/>
        <v>6.0633533076924529E-5</v>
      </c>
      <c r="F26" s="16">
        <f t="shared" si="4"/>
        <v>0.10125678154695823</v>
      </c>
      <c r="H26" s="11">
        <v>8438.130462000001</v>
      </c>
      <c r="I26" s="11">
        <v>1061864.8890670112</v>
      </c>
      <c r="J26" s="11">
        <v>113469.96309795306</v>
      </c>
      <c r="K26" s="11">
        <v>280623.88029500004</v>
      </c>
      <c r="L26" s="11">
        <v>40042.352519989341</v>
      </c>
      <c r="M26" s="11">
        <v>12863.634369000001</v>
      </c>
      <c r="N26" s="11">
        <v>1001571.0554120082</v>
      </c>
      <c r="O26" s="11">
        <v>31744.332248165509</v>
      </c>
      <c r="P26" s="11">
        <v>5405.3407222815431</v>
      </c>
      <c r="Q26" s="11">
        <v>30056.235704999999</v>
      </c>
      <c r="R26" s="11">
        <v>29875.129175130038</v>
      </c>
      <c r="S26" s="11">
        <v>176.49678900000001</v>
      </c>
      <c r="T26" s="11">
        <v>196263.86126417556</v>
      </c>
      <c r="U26" s="11">
        <v>55415.90535289378</v>
      </c>
      <c r="V26" s="11">
        <v>15415.799219633202</v>
      </c>
      <c r="W26" s="11">
        <v>27553.132191577373</v>
      </c>
      <c r="X26" s="11">
        <v>97.392139999999998</v>
      </c>
    </row>
    <row r="27" spans="1:24" x14ac:dyDescent="0.2">
      <c r="A27" s="3" t="s">
        <v>22</v>
      </c>
      <c r="B27" s="11">
        <f t="shared" si="0"/>
        <v>3967390.6473228205</v>
      </c>
      <c r="C27" s="16">
        <f t="shared" si="1"/>
        <v>0.45017664190945539</v>
      </c>
      <c r="D27" s="16">
        <f t="shared" si="2"/>
        <v>0.39387956846903888</v>
      </c>
      <c r="E27" s="16">
        <f t="shared" si="3"/>
        <v>3.6750784422599889E-4</v>
      </c>
      <c r="F27" s="16">
        <f t="shared" si="4"/>
        <v>0.15557628177727989</v>
      </c>
      <c r="H27" s="11">
        <v>7518.8529308552925</v>
      </c>
      <c r="I27" s="11">
        <v>1438456.0229292766</v>
      </c>
      <c r="J27" s="11">
        <v>156120.17988275387</v>
      </c>
      <c r="K27" s="11">
        <v>159036.069498</v>
      </c>
      <c r="L27" s="11">
        <v>24895.473513882109</v>
      </c>
      <c r="M27" s="11">
        <v>20585.775855</v>
      </c>
      <c r="N27" s="11">
        <v>1438547.9769736917</v>
      </c>
      <c r="O27" s="11">
        <v>32504.353856933893</v>
      </c>
      <c r="P27" s="11">
        <v>1319.6790969486344</v>
      </c>
      <c r="Q27" s="11">
        <v>48750.402748</v>
      </c>
      <c r="R27" s="11">
        <v>20965.927585038979</v>
      </c>
      <c r="S27" s="11">
        <v>1458.047184</v>
      </c>
      <c r="T27" s="11">
        <v>416837.88552797103</v>
      </c>
      <c r="U27" s="11">
        <v>135223.88957229163</v>
      </c>
      <c r="V27" s="11">
        <v>14461.562881378073</v>
      </c>
      <c r="W27" s="11">
        <v>50558.504896799313</v>
      </c>
      <c r="X27" s="11">
        <v>150.04239000000001</v>
      </c>
    </row>
    <row r="28" spans="1:24" x14ac:dyDescent="0.2">
      <c r="A28" s="3" t="s">
        <v>23</v>
      </c>
      <c r="B28" s="11">
        <f t="shared" si="0"/>
        <v>6018996.6103771096</v>
      </c>
      <c r="C28" s="16">
        <f t="shared" si="1"/>
        <v>0.616880963103139</v>
      </c>
      <c r="D28" s="16">
        <f t="shared" si="2"/>
        <v>0.27328203696764353</v>
      </c>
      <c r="E28" s="16">
        <f t="shared" si="3"/>
        <v>9.9510056039468978E-5</v>
      </c>
      <c r="F28" s="16">
        <f t="shared" si="4"/>
        <v>0.1097374898731779</v>
      </c>
      <c r="H28" s="11">
        <v>5899.6760539999996</v>
      </c>
      <c r="I28" s="11">
        <v>2408808.0812909813</v>
      </c>
      <c r="J28" s="11">
        <v>402317.53002732981</v>
      </c>
      <c r="K28" s="11">
        <v>860422.55053699983</v>
      </c>
      <c r="L28" s="11">
        <v>35556.588014649889</v>
      </c>
      <c r="M28" s="11">
        <v>6704.5152720000006</v>
      </c>
      <c r="N28" s="11">
        <v>1488147.3190388561</v>
      </c>
      <c r="O28" s="11">
        <v>52427.192156989142</v>
      </c>
      <c r="P28" s="11">
        <v>3094.8105161144936</v>
      </c>
      <c r="Q28" s="11">
        <v>75594.875818999993</v>
      </c>
      <c r="R28" s="11">
        <v>18914.941382238529</v>
      </c>
      <c r="S28" s="11">
        <v>598.95069000000001</v>
      </c>
      <c r="T28" s="11">
        <v>574847.71102077607</v>
      </c>
      <c r="U28" s="11">
        <v>22172.275651865715</v>
      </c>
      <c r="V28" s="11">
        <v>38164.818995589012</v>
      </c>
      <c r="W28" s="11">
        <v>25254.083869719288</v>
      </c>
      <c r="X28" s="11">
        <v>70.690039999999996</v>
      </c>
    </row>
    <row r="29" spans="1:24" x14ac:dyDescent="0.2">
      <c r="A29" s="3" t="s">
        <v>24</v>
      </c>
      <c r="B29" s="11">
        <f t="shared" si="0"/>
        <v>3759670.4430601178</v>
      </c>
      <c r="C29" s="16">
        <f t="shared" si="1"/>
        <v>0.55567185387138041</v>
      </c>
      <c r="D29" s="16">
        <f t="shared" si="2"/>
        <v>0.2810240834735252</v>
      </c>
      <c r="E29" s="16">
        <f t="shared" si="3"/>
        <v>1.2928734562286939E-4</v>
      </c>
      <c r="F29" s="16">
        <f t="shared" si="4"/>
        <v>0.16317477530947133</v>
      </c>
      <c r="H29" s="11">
        <v>7692.697392</v>
      </c>
      <c r="I29" s="11">
        <v>1549015.8568090759</v>
      </c>
      <c r="J29" s="11">
        <v>485976.08606310998</v>
      </c>
      <c r="K29" s="11">
        <v>29289.572753000008</v>
      </c>
      <c r="L29" s="11">
        <v>17168.83202346367</v>
      </c>
      <c r="M29" s="11">
        <v>3676.576243</v>
      </c>
      <c r="N29" s="11">
        <v>1026096.0528554865</v>
      </c>
      <c r="O29" s="11">
        <v>8240.9509461993803</v>
      </c>
      <c r="P29" s="11">
        <v>3226.4195642405671</v>
      </c>
      <c r="Q29" s="11">
        <v>12259.777672</v>
      </c>
      <c r="R29" s="11">
        <v>3058.1631425456922</v>
      </c>
      <c r="S29" s="11">
        <v>486.07781199999994</v>
      </c>
      <c r="T29" s="11">
        <v>484346.95318224293</v>
      </c>
      <c r="U29" s="11">
        <v>86836.609519895865</v>
      </c>
      <c r="V29" s="11">
        <v>14973.494587618177</v>
      </c>
      <c r="W29" s="11">
        <v>27260.072824238257</v>
      </c>
      <c r="X29" s="11">
        <v>66.249669999999995</v>
      </c>
    </row>
    <row r="30" spans="1:24" x14ac:dyDescent="0.2">
      <c r="A30" s="3" t="s">
        <v>25</v>
      </c>
      <c r="B30" s="11">
        <f t="shared" si="0"/>
        <v>2141496.0720686321</v>
      </c>
      <c r="C30" s="16">
        <f t="shared" si="1"/>
        <v>0.62830447790348132</v>
      </c>
      <c r="D30" s="16">
        <f t="shared" si="2"/>
        <v>0.34140663618670314</v>
      </c>
      <c r="E30" s="16">
        <f t="shared" si="3"/>
        <v>4.7236228597088022E-5</v>
      </c>
      <c r="F30" s="16">
        <f t="shared" si="4"/>
        <v>3.0241649681218331E-2</v>
      </c>
      <c r="H30" s="11">
        <v>93427.74341499999</v>
      </c>
      <c r="I30" s="11">
        <v>566277.61811162578</v>
      </c>
      <c r="J30" s="11">
        <v>428410.23155474279</v>
      </c>
      <c r="K30" s="11">
        <v>219787.96750599996</v>
      </c>
      <c r="L30" s="11">
        <v>37608.010906069452</v>
      </c>
      <c r="M30" s="11">
        <v>9059.4900500000003</v>
      </c>
      <c r="N30" s="11">
        <v>546004.92226321192</v>
      </c>
      <c r="O30" s="11">
        <v>23728.071948777306</v>
      </c>
      <c r="P30" s="11">
        <v>64258.660763000007</v>
      </c>
      <c r="Q30" s="11">
        <v>9962.9792960000013</v>
      </c>
      <c r="R30" s="11">
        <v>78106.846051</v>
      </c>
      <c r="S30" s="11">
        <v>101.15619799999999</v>
      </c>
      <c r="T30" s="11">
        <v>31035.134985966848</v>
      </c>
      <c r="U30" s="11">
        <v>616.20722067638508</v>
      </c>
      <c r="V30" s="11">
        <v>18034.254381595536</v>
      </c>
      <c r="W30" s="11">
        <v>15073.364416965887</v>
      </c>
      <c r="X30" s="11">
        <v>3.4129999999999998</v>
      </c>
    </row>
    <row r="31" spans="1:24" x14ac:dyDescent="0.2">
      <c r="A31" s="3" t="s">
        <v>26</v>
      </c>
      <c r="B31" s="11">
        <f t="shared" si="0"/>
        <v>4041363.3876554775</v>
      </c>
      <c r="C31" s="16">
        <f t="shared" si="1"/>
        <v>0.6433745725793667</v>
      </c>
      <c r="D31" s="16">
        <f t="shared" si="2"/>
        <v>0.27218359401899644</v>
      </c>
      <c r="E31" s="16">
        <f t="shared" si="3"/>
        <v>8.4496545161731688E-5</v>
      </c>
      <c r="F31" s="16">
        <f t="shared" si="4"/>
        <v>8.4357336856474882E-2</v>
      </c>
      <c r="H31" s="11">
        <v>15949.706033999999</v>
      </c>
      <c r="I31" s="11">
        <v>1896925.3283155197</v>
      </c>
      <c r="J31" s="11">
        <v>393115.95317259995</v>
      </c>
      <c r="K31" s="11">
        <v>235280.03638800004</v>
      </c>
      <c r="L31" s="11">
        <v>58839.418260624618</v>
      </c>
      <c r="M31" s="11">
        <v>5929.2751440000002</v>
      </c>
      <c r="N31" s="11">
        <v>1064626.4675307672</v>
      </c>
      <c r="O31" s="11">
        <v>13192.653457835591</v>
      </c>
      <c r="P31" s="11">
        <v>4453.5743784716678</v>
      </c>
      <c r="Q31" s="11">
        <v>8050.3887279999999</v>
      </c>
      <c r="R31" s="11">
        <v>3740.4523497800506</v>
      </c>
      <c r="S31" s="11">
        <v>341.481244</v>
      </c>
      <c r="T31" s="11">
        <v>264325.68326163013</v>
      </c>
      <c r="U31" s="11">
        <v>15388.405154011092</v>
      </c>
      <c r="V31" s="11">
        <v>12099.218444968517</v>
      </c>
      <c r="W31" s="11">
        <v>49061.492261267849</v>
      </c>
      <c r="X31" s="11">
        <v>43.853529999999999</v>
      </c>
    </row>
    <row r="32" spans="1:24" x14ac:dyDescent="0.2">
      <c r="A32" s="3" t="s">
        <v>27</v>
      </c>
      <c r="B32" s="11">
        <f t="shared" si="0"/>
        <v>1008810.183602216</v>
      </c>
      <c r="C32" s="16">
        <f t="shared" si="1"/>
        <v>0.62004623776520962</v>
      </c>
      <c r="D32" s="16">
        <f t="shared" si="2"/>
        <v>0.27858607737819341</v>
      </c>
      <c r="E32" s="16">
        <f t="shared" si="3"/>
        <v>9.6719753612710933E-4</v>
      </c>
      <c r="F32" s="16">
        <f t="shared" si="4"/>
        <v>0.10040048732046995</v>
      </c>
      <c r="H32" s="11">
        <v>1356.7012830000001</v>
      </c>
      <c r="I32" s="11">
        <v>417250.2839083678</v>
      </c>
      <c r="J32" s="11">
        <v>149541.92003137097</v>
      </c>
      <c r="K32" s="11">
        <v>50052.331009802307</v>
      </c>
      <c r="L32" s="11">
        <v>7307.7227292433072</v>
      </c>
      <c r="M32" s="11">
        <v>155.850134</v>
      </c>
      <c r="N32" s="11">
        <v>273554.49011863099</v>
      </c>
      <c r="O32" s="11">
        <v>5334.2114463612415</v>
      </c>
      <c r="P32" s="11">
        <v>168.32182381683913</v>
      </c>
      <c r="Q32" s="11">
        <v>990.76987900000006</v>
      </c>
      <c r="R32" s="11">
        <v>836.82846710724721</v>
      </c>
      <c r="S32" s="11">
        <v>975.71872400000007</v>
      </c>
      <c r="T32" s="11">
        <v>69954.658672320438</v>
      </c>
      <c r="U32" s="11">
        <v>21349.282617886089</v>
      </c>
      <c r="V32" s="11">
        <v>1771.9452693610333</v>
      </c>
      <c r="W32" s="11">
        <v>8187.5699879476924</v>
      </c>
      <c r="X32" s="11">
        <v>21.577500000000001</v>
      </c>
    </row>
    <row r="33" spans="1:24" x14ac:dyDescent="0.2">
      <c r="A33" s="3" t="s">
        <v>28</v>
      </c>
      <c r="B33" s="11">
        <f t="shared" si="0"/>
        <v>1463963.7419354839</v>
      </c>
      <c r="C33" s="16">
        <f t="shared" si="1"/>
        <v>0.62511645596164467</v>
      </c>
      <c r="D33" s="16">
        <f t="shared" si="2"/>
        <v>0.28299183256458266</v>
      </c>
      <c r="E33" s="16">
        <f t="shared" si="3"/>
        <v>1.134821698386854E-4</v>
      </c>
      <c r="F33" s="16">
        <f t="shared" si="4"/>
        <v>9.1778229303933909E-2</v>
      </c>
      <c r="H33" s="11">
        <v>4790.6028509999996</v>
      </c>
      <c r="I33" s="11">
        <v>644502.50751286233</v>
      </c>
      <c r="J33" s="11">
        <v>212343.21069959883</v>
      </c>
      <c r="K33" s="11">
        <v>48816.876397</v>
      </c>
      <c r="L33" s="11">
        <v>4694.6285545961637</v>
      </c>
      <c r="M33" s="11">
        <v>3914.1026620000002</v>
      </c>
      <c r="N33" s="11">
        <v>394662.13644071034</v>
      </c>
      <c r="O33" s="11">
        <v>4324.631783433033</v>
      </c>
      <c r="P33" s="11">
        <v>3482.0547535250762</v>
      </c>
      <c r="Q33" s="11">
        <v>5818.5684529999999</v>
      </c>
      <c r="R33" s="11">
        <v>2088.2880457579245</v>
      </c>
      <c r="S33" s="11">
        <v>166.133782</v>
      </c>
      <c r="T33" s="11">
        <v>111993.13551161546</v>
      </c>
      <c r="U33" s="11">
        <v>7065.4378473551715</v>
      </c>
      <c r="V33" s="11">
        <v>3625.3062843313446</v>
      </c>
      <c r="W33" s="11">
        <v>11477.214096698001</v>
      </c>
      <c r="X33" s="11">
        <v>198.90626</v>
      </c>
    </row>
    <row r="34" spans="1:24" x14ac:dyDescent="0.2">
      <c r="A34" s="3" t="s">
        <v>29</v>
      </c>
      <c r="B34" s="11">
        <f t="shared" si="0"/>
        <v>2352772.0977419345</v>
      </c>
      <c r="C34" s="16">
        <f t="shared" si="1"/>
        <v>0.44735811688371452</v>
      </c>
      <c r="D34" s="16">
        <f t="shared" si="2"/>
        <v>0.42601715578655247</v>
      </c>
      <c r="E34" s="16">
        <f t="shared" si="3"/>
        <v>3.5956918683791386E-5</v>
      </c>
      <c r="F34" s="16">
        <f t="shared" si="4"/>
        <v>0.12658877041104952</v>
      </c>
      <c r="H34" s="11">
        <v>4019.6577830655101</v>
      </c>
      <c r="I34" s="11">
        <v>539395.09260630049</v>
      </c>
      <c r="J34" s="11">
        <v>139764.44306888024</v>
      </c>
      <c r="K34" s="11">
        <v>356435.30775499996</v>
      </c>
      <c r="L34" s="11">
        <v>12917.193889132303</v>
      </c>
      <c r="M34" s="11">
        <v>8165.8474530000003</v>
      </c>
      <c r="N34" s="11">
        <v>902546.96808405768</v>
      </c>
      <c r="O34" s="11">
        <v>25119.501539103145</v>
      </c>
      <c r="P34" s="11">
        <v>41152.548063046735</v>
      </c>
      <c r="Q34" s="11">
        <v>6432.8057589999999</v>
      </c>
      <c r="R34" s="11">
        <v>18903.606395771945</v>
      </c>
      <c r="S34" s="11">
        <v>84.598435000000009</v>
      </c>
      <c r="T34" s="11">
        <v>225464.39643027983</v>
      </c>
      <c r="U34" s="11">
        <v>50998.236071315652</v>
      </c>
      <c r="V34" s="11">
        <v>6655.8333906932348</v>
      </c>
      <c r="W34" s="11">
        <v>13562.448678288374</v>
      </c>
      <c r="X34" s="11">
        <v>1153.6123399999999</v>
      </c>
    </row>
    <row r="35" spans="1:24" x14ac:dyDescent="0.2">
      <c r="A35" s="3" t="s">
        <v>30</v>
      </c>
      <c r="B35" s="11">
        <f t="shared" si="0"/>
        <v>1353191.8007134811</v>
      </c>
      <c r="C35" s="16">
        <f t="shared" si="1"/>
        <v>0.60043675779054761</v>
      </c>
      <c r="D35" s="16">
        <f t="shared" si="2"/>
        <v>0.30630572866611921</v>
      </c>
      <c r="E35" s="16">
        <f t="shared" si="3"/>
        <v>5.3090889896111287E-4</v>
      </c>
      <c r="F35" s="16">
        <f t="shared" si="4"/>
        <v>9.2726604644372254E-2</v>
      </c>
      <c r="H35" s="11">
        <v>2214.470593</v>
      </c>
      <c r="I35" s="11">
        <v>660495.86328323558</v>
      </c>
      <c r="J35" s="11">
        <v>53589.262267514627</v>
      </c>
      <c r="K35" s="11">
        <v>87620.661267000003</v>
      </c>
      <c r="L35" s="11">
        <v>8585.8400784053047</v>
      </c>
      <c r="M35" s="11">
        <v>720.35080599999992</v>
      </c>
      <c r="N35" s="11">
        <v>401791.19437742117</v>
      </c>
      <c r="O35" s="11">
        <v>3510.9258664602044</v>
      </c>
      <c r="P35" s="11">
        <v>311.12184549677255</v>
      </c>
      <c r="Q35" s="11">
        <v>1690.7012030000001</v>
      </c>
      <c r="R35" s="11">
        <v>6466.1064441826875</v>
      </c>
      <c r="S35" s="11">
        <v>718.42156899999998</v>
      </c>
      <c r="T35" s="11">
        <v>85141.396821432252</v>
      </c>
      <c r="U35" s="11">
        <v>18973.346081583557</v>
      </c>
      <c r="V35" s="11">
        <v>3668.9933101123552</v>
      </c>
      <c r="W35" s="11">
        <v>17693.144899636976</v>
      </c>
      <c r="X35" s="11">
        <v>0</v>
      </c>
    </row>
    <row r="36" spans="1:24" x14ac:dyDescent="0.2">
      <c r="A36" s="3" t="s">
        <v>31</v>
      </c>
      <c r="B36" s="11">
        <f t="shared" si="0"/>
        <v>4456973.6930675423</v>
      </c>
      <c r="C36" s="16">
        <f t="shared" si="1"/>
        <v>0.43777966642714172</v>
      </c>
      <c r="D36" s="16">
        <f t="shared" si="2"/>
        <v>0.43010967092989044</v>
      </c>
      <c r="E36" s="16">
        <f t="shared" si="3"/>
        <v>3.0691855330618168E-4</v>
      </c>
      <c r="F36" s="16">
        <f t="shared" si="4"/>
        <v>0.13180374408966158</v>
      </c>
      <c r="H36" s="11">
        <v>21891.449287925618</v>
      </c>
      <c r="I36" s="11">
        <v>1295654.2888420227</v>
      </c>
      <c r="J36" s="11">
        <v>128238.75079754196</v>
      </c>
      <c r="K36" s="11">
        <v>473348.24410700001</v>
      </c>
      <c r="L36" s="11">
        <v>32039.723591164282</v>
      </c>
      <c r="M36" s="11">
        <v>96576.970127999986</v>
      </c>
      <c r="N36" s="11">
        <v>1687753.9087940201</v>
      </c>
      <c r="O36" s="11">
        <v>48101.773795486552</v>
      </c>
      <c r="P36" s="11">
        <v>11784.09466303587</v>
      </c>
      <c r="Q36" s="11">
        <v>29415.044074000005</v>
      </c>
      <c r="R36" s="11">
        <v>43355.697013916542</v>
      </c>
      <c r="S36" s="11">
        <v>1367.9279179999999</v>
      </c>
      <c r="T36" s="11">
        <v>426826.89023216086</v>
      </c>
      <c r="U36" s="11">
        <v>60012.070661449558</v>
      </c>
      <c r="V36" s="11">
        <v>28938.347241609943</v>
      </c>
      <c r="W36" s="11">
        <v>71411.372200207843</v>
      </c>
      <c r="X36" s="11">
        <v>257.13972000000001</v>
      </c>
    </row>
    <row r="37" spans="1:24" x14ac:dyDescent="0.2">
      <c r="A37" s="3" t="s">
        <v>32</v>
      </c>
      <c r="B37" s="11">
        <f t="shared" si="0"/>
        <v>1396293.2554438945</v>
      </c>
      <c r="C37" s="16">
        <f t="shared" si="1"/>
        <v>0.61075971796026263</v>
      </c>
      <c r="D37" s="16">
        <f t="shared" si="2"/>
        <v>0.32376081146806007</v>
      </c>
      <c r="E37" s="16">
        <f t="shared" si="3"/>
        <v>4.9053856511127566E-5</v>
      </c>
      <c r="F37" s="16">
        <f t="shared" si="4"/>
        <v>6.543041671516589E-2</v>
      </c>
      <c r="H37" s="11">
        <v>5461.4129039999998</v>
      </c>
      <c r="I37" s="11">
        <v>466267.28961860918</v>
      </c>
      <c r="J37" s="11">
        <v>293317.49526599725</v>
      </c>
      <c r="K37" s="11">
        <v>75020.962759000002</v>
      </c>
      <c r="L37" s="11">
        <v>12732.514337123555</v>
      </c>
      <c r="M37" s="11">
        <v>4791.8856620000006</v>
      </c>
      <c r="N37" s="11">
        <v>404100.06031460961</v>
      </c>
      <c r="O37" s="11">
        <v>9850.1686435292977</v>
      </c>
      <c r="P37" s="11">
        <v>5150.2104360000003</v>
      </c>
      <c r="Q37" s="11">
        <v>25991.825867</v>
      </c>
      <c r="R37" s="11">
        <v>2180.8865067557253</v>
      </c>
      <c r="S37" s="11">
        <v>68.493568999999994</v>
      </c>
      <c r="T37" s="11">
        <v>66383.053075794072</v>
      </c>
      <c r="U37" s="11">
        <v>7261.8800566405116</v>
      </c>
      <c r="V37" s="11">
        <v>5966.2873467260406</v>
      </c>
      <c r="W37" s="11">
        <v>11588.154941108969</v>
      </c>
      <c r="X37" s="11">
        <v>160.67413999999999</v>
      </c>
    </row>
    <row r="38" spans="1:24" x14ac:dyDescent="0.2">
      <c r="A38" s="3" t="s">
        <v>33</v>
      </c>
      <c r="B38" s="11">
        <f t="shared" si="0"/>
        <v>10612036.286737381</v>
      </c>
      <c r="C38" s="16">
        <f t="shared" si="1"/>
        <v>0.48624081241615036</v>
      </c>
      <c r="D38" s="16">
        <f t="shared" si="2"/>
        <v>0.37798954314476002</v>
      </c>
      <c r="E38" s="16">
        <f t="shared" si="3"/>
        <v>1.8942651718146608E-4</v>
      </c>
      <c r="F38" s="16">
        <f t="shared" si="4"/>
        <v>0.13558021792190786</v>
      </c>
      <c r="H38" s="11">
        <v>11820.379969719914</v>
      </c>
      <c r="I38" s="11">
        <v>3193332.8041444207</v>
      </c>
      <c r="J38" s="11">
        <v>698308.78829935472</v>
      </c>
      <c r="K38" s="11">
        <v>1199582.6721409997</v>
      </c>
      <c r="L38" s="11">
        <v>56960.500898356338</v>
      </c>
      <c r="M38" s="11">
        <v>44908.207825999998</v>
      </c>
      <c r="N38" s="11">
        <v>3569149.0403352622</v>
      </c>
      <c r="O38" s="11">
        <v>162070.14079004497</v>
      </c>
      <c r="P38" s="11">
        <v>26474.098849683789</v>
      </c>
      <c r="Q38" s="11">
        <v>99801.220385000008</v>
      </c>
      <c r="R38" s="11">
        <v>108836.03967348652</v>
      </c>
      <c r="S38" s="11">
        <v>2010.2010740000001</v>
      </c>
      <c r="T38" s="11">
        <v>1091053.7343444051</v>
      </c>
      <c r="U38" s="11">
        <v>205219.12742314421</v>
      </c>
      <c r="V38" s="11">
        <v>40889.923001583993</v>
      </c>
      <c r="W38" s="11">
        <v>100427.2833919148</v>
      </c>
      <c r="X38" s="11">
        <v>1192.12419</v>
      </c>
    </row>
    <row r="39" spans="1:24" x14ac:dyDescent="0.2">
      <c r="A39" s="3" t="s">
        <v>34</v>
      </c>
      <c r="B39" s="11">
        <f t="shared" si="0"/>
        <v>6074191.9677609205</v>
      </c>
      <c r="C39" s="16">
        <f t="shared" si="1"/>
        <v>0.60773414116773394</v>
      </c>
      <c r="D39" s="16">
        <f t="shared" si="2"/>
        <v>0.33925452186732696</v>
      </c>
      <c r="E39" s="16">
        <f t="shared" si="3"/>
        <v>6.2178937874303569E-5</v>
      </c>
      <c r="F39" s="16">
        <f t="shared" si="4"/>
        <v>5.2949158027064833E-2</v>
      </c>
      <c r="H39" s="11">
        <v>25263.15232100568</v>
      </c>
      <c r="I39" s="11">
        <v>2491814.7088482091</v>
      </c>
      <c r="J39" s="11">
        <v>521027.87261656957</v>
      </c>
      <c r="K39" s="11">
        <v>628060.75752600003</v>
      </c>
      <c r="L39" s="11">
        <v>25327.347503346286</v>
      </c>
      <c r="M39" s="11">
        <v>51197.483022999993</v>
      </c>
      <c r="N39" s="11">
        <v>1581915.8343454697</v>
      </c>
      <c r="O39" s="11">
        <v>57459.78772731877</v>
      </c>
      <c r="P39" s="11">
        <v>28767.603371035901</v>
      </c>
      <c r="Q39" s="11">
        <v>327552.72428100003</v>
      </c>
      <c r="R39" s="11">
        <v>13803.659005264475</v>
      </c>
      <c r="S39" s="11">
        <v>377.68680499999999</v>
      </c>
      <c r="T39" s="11">
        <v>222071.08242918053</v>
      </c>
      <c r="U39" s="11">
        <v>18755.83450537351</v>
      </c>
      <c r="V39" s="11">
        <v>29510.42510812543</v>
      </c>
      <c r="W39" s="11">
        <v>51228.357685021401</v>
      </c>
      <c r="X39" s="11">
        <v>57.650660000000002</v>
      </c>
    </row>
    <row r="40" spans="1:24" x14ac:dyDescent="0.2">
      <c r="A40" s="3" t="s">
        <v>35</v>
      </c>
      <c r="B40" s="11">
        <f t="shared" si="0"/>
        <v>676015.06499999971</v>
      </c>
      <c r="C40" s="16">
        <f t="shared" si="1"/>
        <v>0.60815327036468148</v>
      </c>
      <c r="D40" s="16">
        <f t="shared" si="2"/>
        <v>0.26889791150333703</v>
      </c>
      <c r="E40" s="16">
        <f t="shared" si="3"/>
        <v>2.6804095408731771E-4</v>
      </c>
      <c r="F40" s="16">
        <f t="shared" si="4"/>
        <v>0.12268077717789419</v>
      </c>
      <c r="H40" s="11">
        <v>1923.4940530000001</v>
      </c>
      <c r="I40" s="11">
        <v>313851.92899966397</v>
      </c>
      <c r="J40" s="11">
        <v>85607.680514217427</v>
      </c>
      <c r="K40" s="11">
        <v>8112.256934</v>
      </c>
      <c r="L40" s="11">
        <v>1625.4120946611647</v>
      </c>
      <c r="M40" s="11">
        <v>229.68945000000002</v>
      </c>
      <c r="N40" s="11">
        <v>176137.86261416617</v>
      </c>
      <c r="O40" s="11">
        <v>938.18432475887823</v>
      </c>
      <c r="P40" s="11">
        <v>256.45161200000001</v>
      </c>
      <c r="Q40" s="11">
        <v>3564.9533920000003</v>
      </c>
      <c r="R40" s="11">
        <v>651.89773036749204</v>
      </c>
      <c r="S40" s="11">
        <v>181.19972300000001</v>
      </c>
      <c r="T40" s="11">
        <v>71387.201367898364</v>
      </c>
      <c r="U40" s="11">
        <v>3769.2390641599923</v>
      </c>
      <c r="V40" s="11">
        <v>2485.3030197998128</v>
      </c>
      <c r="W40" s="11">
        <v>5292.3101063064587</v>
      </c>
      <c r="X40" s="11">
        <v>0</v>
      </c>
    </row>
    <row r="41" spans="1:24" x14ac:dyDescent="0.2">
      <c r="A41" s="3" t="s">
        <v>36</v>
      </c>
      <c r="B41" s="11">
        <f t="shared" si="0"/>
        <v>7669509.0761862649</v>
      </c>
      <c r="C41" s="16">
        <f t="shared" si="1"/>
        <v>0.6232324562759205</v>
      </c>
      <c r="D41" s="16">
        <f t="shared" si="2"/>
        <v>0.28885022808244154</v>
      </c>
      <c r="E41" s="16">
        <f t="shared" si="3"/>
        <v>6.8561524443944662E-5</v>
      </c>
      <c r="F41" s="16">
        <f t="shared" si="4"/>
        <v>8.7848754117194158E-2</v>
      </c>
      <c r="H41" s="11">
        <v>19568.279473065017</v>
      </c>
      <c r="I41" s="11">
        <v>3035920.0223229141</v>
      </c>
      <c r="J41" s="11">
        <v>792108.85210093949</v>
      </c>
      <c r="K41" s="11">
        <v>911856.08662001335</v>
      </c>
      <c r="L41" s="11">
        <v>20433.739465099872</v>
      </c>
      <c r="M41" s="11">
        <v>6087.1437029999997</v>
      </c>
      <c r="N41" s="11">
        <v>2083372.8835177165</v>
      </c>
      <c r="O41" s="11">
        <v>46122.432814411593</v>
      </c>
      <c r="P41" s="11">
        <v>3225.7003444628203</v>
      </c>
      <c r="Q41" s="11">
        <v>56220.386179000001</v>
      </c>
      <c r="R41" s="11">
        <v>20310.899378166967</v>
      </c>
      <c r="S41" s="11">
        <v>525.83323400000006</v>
      </c>
      <c r="T41" s="11">
        <v>575965.08435101085</v>
      </c>
      <c r="U41" s="11">
        <v>30744.52923365149</v>
      </c>
      <c r="V41" s="11">
        <v>23651.858390465408</v>
      </c>
      <c r="W41" s="11">
        <v>43316.260848348356</v>
      </c>
      <c r="X41" s="11">
        <v>79.084209999999999</v>
      </c>
    </row>
    <row r="42" spans="1:24" x14ac:dyDescent="0.2">
      <c r="A42" s="3" t="s">
        <v>37</v>
      </c>
      <c r="B42" s="11">
        <f t="shared" si="0"/>
        <v>2279172.7854341418</v>
      </c>
      <c r="C42" s="16">
        <f t="shared" si="1"/>
        <v>0.6820378051694076</v>
      </c>
      <c r="D42" s="16">
        <f t="shared" si="2"/>
        <v>0.25856399121588236</v>
      </c>
      <c r="E42" s="16">
        <f t="shared" si="3"/>
        <v>2.9601243675410443E-5</v>
      </c>
      <c r="F42" s="16">
        <f t="shared" si="4"/>
        <v>5.9368602371034696E-2</v>
      </c>
      <c r="H42" s="11">
        <v>11883.445971000001</v>
      </c>
      <c r="I42" s="11">
        <v>1050084.8507540582</v>
      </c>
      <c r="J42" s="11">
        <v>389333.5379005142</v>
      </c>
      <c r="K42" s="11">
        <v>83371.925154000011</v>
      </c>
      <c r="L42" s="11">
        <v>19808.244399774558</v>
      </c>
      <c r="M42" s="11">
        <v>12641.645185000001</v>
      </c>
      <c r="N42" s="11">
        <v>565850.66603954986</v>
      </c>
      <c r="O42" s="11">
        <v>3061.5898429253734</v>
      </c>
      <c r="P42" s="11">
        <v>3404.257944</v>
      </c>
      <c r="Q42" s="11">
        <v>3994.2338689999997</v>
      </c>
      <c r="R42" s="11">
        <v>359.61919199633968</v>
      </c>
      <c r="S42" s="11">
        <v>67.466348999999994</v>
      </c>
      <c r="T42" s="11">
        <v>105517.19444595164</v>
      </c>
      <c r="U42" s="11">
        <v>5062.1262105634314</v>
      </c>
      <c r="V42" s="11">
        <v>4845.6146160757089</v>
      </c>
      <c r="W42" s="11">
        <v>19607.798080732355</v>
      </c>
      <c r="X42" s="11">
        <v>278.56948</v>
      </c>
    </row>
    <row r="43" spans="1:24" x14ac:dyDescent="0.2">
      <c r="A43" s="3" t="s">
        <v>38</v>
      </c>
      <c r="B43" s="11">
        <f t="shared" si="0"/>
        <v>2968359.7185517289</v>
      </c>
      <c r="C43" s="16">
        <f t="shared" si="1"/>
        <v>0.47483262681175137</v>
      </c>
      <c r="D43" s="16">
        <f t="shared" si="2"/>
        <v>0.36431479093715047</v>
      </c>
      <c r="E43" s="16">
        <f t="shared" si="3"/>
        <v>1.4716587658490935E-5</v>
      </c>
      <c r="F43" s="16">
        <f t="shared" si="4"/>
        <v>0.16083786566343983</v>
      </c>
      <c r="H43" s="11">
        <v>1979.1128490925603</v>
      </c>
      <c r="I43" s="11">
        <v>751089.66134835023</v>
      </c>
      <c r="J43" s="11">
        <v>465957.23200752074</v>
      </c>
      <c r="K43" s="11">
        <v>179685.506337</v>
      </c>
      <c r="L43" s="11">
        <v>10762.529940144625</v>
      </c>
      <c r="M43" s="11">
        <v>3430.4516110000004</v>
      </c>
      <c r="N43" s="11">
        <v>949840.29212085716</v>
      </c>
      <c r="O43" s="11">
        <v>71747.124439067484</v>
      </c>
      <c r="P43" s="11">
        <v>12164.426787825398</v>
      </c>
      <c r="Q43" s="11">
        <v>40178.401978999995</v>
      </c>
      <c r="R43" s="11">
        <v>4056.6533526818771</v>
      </c>
      <c r="S43" s="11">
        <v>43.684125999999999</v>
      </c>
      <c r="T43" s="11">
        <v>319688.66339160566</v>
      </c>
      <c r="U43" s="11">
        <v>107436.46347013305</v>
      </c>
      <c r="V43" s="11">
        <v>11439.066030561924</v>
      </c>
      <c r="W43" s="11">
        <v>38671.21267088833</v>
      </c>
      <c r="X43" s="11">
        <v>189.23608999999999</v>
      </c>
    </row>
    <row r="44" spans="1:24" x14ac:dyDescent="0.2">
      <c r="A44" s="3" t="s">
        <v>39</v>
      </c>
      <c r="B44" s="11">
        <f t="shared" si="0"/>
        <v>8292830.1542436201</v>
      </c>
      <c r="C44" s="16">
        <f t="shared" si="1"/>
        <v>0.54299631827116634</v>
      </c>
      <c r="D44" s="16">
        <f t="shared" si="2"/>
        <v>0.27796668588887347</v>
      </c>
      <c r="E44" s="16">
        <f t="shared" si="3"/>
        <v>9.8835416468837241E-4</v>
      </c>
      <c r="F44" s="16">
        <f t="shared" si="4"/>
        <v>0.17804864167527201</v>
      </c>
      <c r="H44" s="11">
        <v>36775.806473364988</v>
      </c>
      <c r="I44" s="11">
        <v>3471922.2300900808</v>
      </c>
      <c r="J44" s="11">
        <v>618373.02143357869</v>
      </c>
      <c r="K44" s="11">
        <v>293465.07284000004</v>
      </c>
      <c r="L44" s="11">
        <v>82440.110965368949</v>
      </c>
      <c r="M44" s="11">
        <v>65944.886536999998</v>
      </c>
      <c r="N44" s="11">
        <v>2047836.360653122</v>
      </c>
      <c r="O44" s="11">
        <v>48164.62885867642</v>
      </c>
      <c r="P44" s="11">
        <v>8860.8303898307113</v>
      </c>
      <c r="Q44" s="11">
        <v>75720.104856999998</v>
      </c>
      <c r="R44" s="11">
        <v>58603.703318784872</v>
      </c>
      <c r="S44" s="11">
        <v>8196.2532200000005</v>
      </c>
      <c r="T44" s="11">
        <v>1214495.581801554</v>
      </c>
      <c r="U44" s="11">
        <v>93985.872480668331</v>
      </c>
      <c r="V44" s="11">
        <v>74838.671080693515</v>
      </c>
      <c r="W44" s="11">
        <v>92784.630013897084</v>
      </c>
      <c r="X44" s="11">
        <v>422.38923</v>
      </c>
    </row>
    <row r="45" spans="1:24" x14ac:dyDescent="0.2">
      <c r="A45" s="3" t="s">
        <v>40</v>
      </c>
      <c r="B45" s="11">
        <f t="shared" si="0"/>
        <v>597461.81384865555</v>
      </c>
      <c r="C45" s="16">
        <f t="shared" si="1"/>
        <v>0.42575197105089385</v>
      </c>
      <c r="D45" s="16">
        <f t="shared" si="2"/>
        <v>0.42936571263787299</v>
      </c>
      <c r="E45" s="16">
        <f t="shared" si="3"/>
        <v>4.7390720115833752E-4</v>
      </c>
      <c r="F45" s="16">
        <f t="shared" si="4"/>
        <v>0.14440840911007502</v>
      </c>
      <c r="H45" s="11">
        <v>1855.7915408665651</v>
      </c>
      <c r="I45" s="11">
        <v>214302.34605699431</v>
      </c>
      <c r="J45" s="11">
        <v>26276.209493881495</v>
      </c>
      <c r="K45" s="11">
        <v>8516.6580840000006</v>
      </c>
      <c r="L45" s="11">
        <v>3419.5396979649549</v>
      </c>
      <c r="M45" s="11">
        <v>9294.1346940000003</v>
      </c>
      <c r="N45" s="11">
        <v>230755.23522366202</v>
      </c>
      <c r="O45" s="11">
        <v>4624.4686818798973</v>
      </c>
      <c r="P45" s="11">
        <v>352.54059072283241</v>
      </c>
      <c r="Q45" s="11">
        <v>7305.8664719999997</v>
      </c>
      <c r="R45" s="11">
        <v>4197.3718147794352</v>
      </c>
      <c r="S45" s="11">
        <v>283.14145600000001</v>
      </c>
      <c r="T45" s="11">
        <v>52192.908981692082</v>
      </c>
      <c r="U45" s="11">
        <v>15846.407665886367</v>
      </c>
      <c r="V45" s="11">
        <v>3695.7202960660588</v>
      </c>
      <c r="W45" s="11">
        <v>14439.978828259633</v>
      </c>
      <c r="X45" s="11">
        <v>103.49427</v>
      </c>
    </row>
    <row r="46" spans="1:24" x14ac:dyDescent="0.2">
      <c r="A46" s="3" t="s">
        <v>41</v>
      </c>
      <c r="B46" s="11">
        <f t="shared" si="0"/>
        <v>3720943.4553839401</v>
      </c>
      <c r="C46" s="16">
        <f t="shared" si="1"/>
        <v>0.64727944073996957</v>
      </c>
      <c r="D46" s="16">
        <f t="shared" si="2"/>
        <v>0.2930470589087229</v>
      </c>
      <c r="E46" s="16">
        <f t="shared" si="3"/>
        <v>4.5703252693597485E-5</v>
      </c>
      <c r="F46" s="16">
        <f t="shared" si="4"/>
        <v>5.9627797098613912E-2</v>
      </c>
      <c r="H46" s="11">
        <v>24879.092598658448</v>
      </c>
      <c r="I46" s="11">
        <v>1637404.2743040277</v>
      </c>
      <c r="J46" s="11">
        <v>388209.73565930239</v>
      </c>
      <c r="K46" s="11">
        <v>344766.43635799998</v>
      </c>
      <c r="L46" s="11">
        <v>13230.659905977936</v>
      </c>
      <c r="M46" s="11">
        <v>26916.424821000001</v>
      </c>
      <c r="N46" s="11">
        <v>891280.64087887283</v>
      </c>
      <c r="O46" s="11">
        <v>26104.244318162066</v>
      </c>
      <c r="P46" s="11">
        <v>10160.9883785116</v>
      </c>
      <c r="Q46" s="11">
        <v>123017.39491899998</v>
      </c>
      <c r="R46" s="11">
        <v>12931.842650377865</v>
      </c>
      <c r="S46" s="11">
        <v>170.05921899999998</v>
      </c>
      <c r="T46" s="11">
        <v>151877.44464331534</v>
      </c>
      <c r="U46" s="11">
        <v>9390.6273679480437</v>
      </c>
      <c r="V46" s="11">
        <v>19458.107797620978</v>
      </c>
      <c r="W46" s="11">
        <v>41108.962634164607</v>
      </c>
      <c r="X46" s="11">
        <v>36.518929999999997</v>
      </c>
    </row>
    <row r="47" spans="1:24" x14ac:dyDescent="0.2">
      <c r="A47" s="3" t="s">
        <v>42</v>
      </c>
      <c r="B47" s="11">
        <f t="shared" si="0"/>
        <v>763040.08366668632</v>
      </c>
      <c r="C47" s="16">
        <f t="shared" si="1"/>
        <v>0.62519601794965407</v>
      </c>
      <c r="D47" s="16">
        <f t="shared" si="2"/>
        <v>0.26327922895280031</v>
      </c>
      <c r="E47" s="16">
        <f t="shared" si="3"/>
        <v>1.5274204788815658E-4</v>
      </c>
      <c r="F47" s="16">
        <f t="shared" si="4"/>
        <v>0.11137201104965729</v>
      </c>
      <c r="H47" s="11">
        <v>1774.7466079999999</v>
      </c>
      <c r="I47" s="11">
        <v>258180.80311283964</v>
      </c>
      <c r="J47" s="11">
        <v>193922.19961715947</v>
      </c>
      <c r="K47" s="11">
        <v>22199.879261999995</v>
      </c>
      <c r="L47" s="11">
        <v>971.99324438411634</v>
      </c>
      <c r="M47" s="11">
        <v>212.69333799999998</v>
      </c>
      <c r="N47" s="11">
        <v>194102.10694375227</v>
      </c>
      <c r="O47" s="11">
        <v>731.4892466771023</v>
      </c>
      <c r="P47" s="11">
        <v>245.75252741604706</v>
      </c>
      <c r="Q47" s="11">
        <v>4954.1468669999995</v>
      </c>
      <c r="R47" s="11">
        <v>646.41596499999991</v>
      </c>
      <c r="S47" s="11">
        <v>116.548305</v>
      </c>
      <c r="T47" s="11">
        <v>63754.595496592839</v>
      </c>
      <c r="U47" s="11">
        <v>3588.8114259837093</v>
      </c>
      <c r="V47" s="11">
        <v>5098.4013107855299</v>
      </c>
      <c r="W47" s="11">
        <v>12539.500396095533</v>
      </c>
      <c r="X47" s="11">
        <v>0</v>
      </c>
    </row>
    <row r="48" spans="1:24" x14ac:dyDescent="0.2">
      <c r="A48" s="3" t="s">
        <v>43</v>
      </c>
      <c r="B48" s="11">
        <f t="shared" si="0"/>
        <v>3917344.4196993914</v>
      </c>
      <c r="C48" s="16">
        <f t="shared" si="1"/>
        <v>0.59749091212486449</v>
      </c>
      <c r="D48" s="16">
        <f t="shared" si="2"/>
        <v>0.32305042728357808</v>
      </c>
      <c r="E48" s="16">
        <f t="shared" si="3"/>
        <v>8.7731152837046869E-5</v>
      </c>
      <c r="F48" s="16">
        <f t="shared" si="4"/>
        <v>7.9370929438720303E-2</v>
      </c>
      <c r="H48" s="11">
        <v>21042.848469</v>
      </c>
      <c r="I48" s="11">
        <v>1331795.616043855</v>
      </c>
      <c r="J48" s="11">
        <v>391972.33706265263</v>
      </c>
      <c r="K48" s="11">
        <v>515591.33605870145</v>
      </c>
      <c r="L48" s="11">
        <v>80175.552799228186</v>
      </c>
      <c r="M48" s="11">
        <v>22272.929511000002</v>
      </c>
      <c r="N48" s="11">
        <v>1015631.5179827465</v>
      </c>
      <c r="O48" s="11">
        <v>46527.05484756588</v>
      </c>
      <c r="P48" s="11">
        <v>27768.714236313306</v>
      </c>
      <c r="Q48" s="11">
        <v>135407.08059500001</v>
      </c>
      <c r="R48" s="11">
        <v>17892.491428203</v>
      </c>
      <c r="S48" s="11">
        <v>343.67314199999998</v>
      </c>
      <c r="T48" s="11">
        <v>252508.10543705418</v>
      </c>
      <c r="U48" s="11">
        <v>9457.9283205370721</v>
      </c>
      <c r="V48" s="11">
        <v>25258.416460229651</v>
      </c>
      <c r="W48" s="11">
        <v>23647.158235304261</v>
      </c>
      <c r="X48" s="11">
        <v>51.65907</v>
      </c>
    </row>
    <row r="49" spans="1:24" x14ac:dyDescent="0.2">
      <c r="A49" s="3" t="s">
        <v>44</v>
      </c>
      <c r="B49" s="11">
        <f t="shared" si="0"/>
        <v>20141717.600020275</v>
      </c>
      <c r="C49" s="16">
        <f t="shared" si="1"/>
        <v>0.60398182701905634</v>
      </c>
      <c r="D49" s="16">
        <f t="shared" si="2"/>
        <v>0.33058680917071281</v>
      </c>
      <c r="E49" s="16">
        <f t="shared" si="3"/>
        <v>6.0036907477979086E-5</v>
      </c>
      <c r="F49" s="16">
        <f t="shared" si="4"/>
        <v>6.5371326902752741E-2</v>
      </c>
      <c r="H49" s="11">
        <v>81289.472083000001</v>
      </c>
      <c r="I49" s="11">
        <v>6372831.5967746424</v>
      </c>
      <c r="J49" s="11">
        <v>3064015.0020159096</v>
      </c>
      <c r="K49" s="11">
        <v>2459296.3873527632</v>
      </c>
      <c r="L49" s="11">
        <v>187798.93713581437</v>
      </c>
      <c r="M49" s="11">
        <v>197841.93734</v>
      </c>
      <c r="N49" s="11">
        <v>5770399.1172280693</v>
      </c>
      <c r="O49" s="11">
        <v>164346.47310230785</v>
      </c>
      <c r="P49" s="11">
        <v>209842.4381266069</v>
      </c>
      <c r="Q49" s="11">
        <v>255739.23743899999</v>
      </c>
      <c r="R49" s="11">
        <v>60416.949372306168</v>
      </c>
      <c r="S49" s="11">
        <v>1209.2464360000001</v>
      </c>
      <c r="T49" s="11">
        <v>1076130.6375583371</v>
      </c>
      <c r="U49" s="11">
        <v>79712.114116388635</v>
      </c>
      <c r="V49" s="11">
        <v>73154.859824884144</v>
      </c>
      <c r="W49" s="11">
        <v>87107.508294243831</v>
      </c>
      <c r="X49" s="11">
        <v>585.68582000000004</v>
      </c>
    </row>
    <row r="50" spans="1:24" x14ac:dyDescent="0.2">
      <c r="A50" s="3" t="s">
        <v>45</v>
      </c>
      <c r="B50" s="11">
        <f t="shared" si="0"/>
        <v>1229930.3072490366</v>
      </c>
      <c r="C50" s="16">
        <f t="shared" si="1"/>
        <v>0.63297014612553548</v>
      </c>
      <c r="D50" s="16">
        <f t="shared" si="2"/>
        <v>0.26111613373144493</v>
      </c>
      <c r="E50" s="16">
        <f t="shared" si="3"/>
        <v>0</v>
      </c>
      <c r="F50" s="16">
        <f t="shared" si="4"/>
        <v>0.1059137201430199</v>
      </c>
      <c r="H50" s="11">
        <v>2182.6793400000001</v>
      </c>
      <c r="I50" s="11">
        <v>578483.25542262371</v>
      </c>
      <c r="J50" s="11">
        <v>109684.08870251039</v>
      </c>
      <c r="K50" s="11">
        <v>75705.422248999981</v>
      </c>
      <c r="L50" s="11">
        <v>12453.720589513427</v>
      </c>
      <c r="M50" s="11">
        <v>6090.1693539999997</v>
      </c>
      <c r="N50" s="11">
        <v>301809.28703262092</v>
      </c>
      <c r="O50" s="11">
        <v>2305.2679876115758</v>
      </c>
      <c r="P50" s="11">
        <v>4294.9473676158386</v>
      </c>
      <c r="Q50" s="11">
        <v>6172.4758039999997</v>
      </c>
      <c r="R50" s="11">
        <v>482.49904214822089</v>
      </c>
      <c r="S50" s="11">
        <v>0</v>
      </c>
      <c r="T50" s="11">
        <v>98487.307244533207</v>
      </c>
      <c r="U50" s="11">
        <v>3793.9254143616718</v>
      </c>
      <c r="V50" s="11">
        <v>979.51954465924337</v>
      </c>
      <c r="W50" s="11">
        <v>27005.742153838837</v>
      </c>
      <c r="X50" s="11">
        <v>0</v>
      </c>
    </row>
    <row r="51" spans="1:24" x14ac:dyDescent="0.2">
      <c r="A51" s="3" t="s">
        <v>46</v>
      </c>
      <c r="B51" s="11">
        <f t="shared" si="0"/>
        <v>503550.65258064505</v>
      </c>
      <c r="C51" s="16">
        <f t="shared" si="1"/>
        <v>0.62527985601612601</v>
      </c>
      <c r="D51" s="16">
        <f t="shared" si="2"/>
        <v>0.27482439236277467</v>
      </c>
      <c r="E51" s="16">
        <f t="shared" si="3"/>
        <v>5.2630567082336585E-4</v>
      </c>
      <c r="F51" s="16">
        <f t="shared" si="4"/>
        <v>9.936944595027615E-2</v>
      </c>
      <c r="H51" s="11">
        <v>441.81975490623887</v>
      </c>
      <c r="I51" s="11">
        <v>214789.40670039621</v>
      </c>
      <c r="J51" s="11">
        <v>41016.475977890601</v>
      </c>
      <c r="K51" s="11">
        <v>53800.577473000005</v>
      </c>
      <c r="L51" s="11">
        <v>4811.799636258962</v>
      </c>
      <c r="M51" s="11">
        <v>34.675401999999998</v>
      </c>
      <c r="N51" s="11">
        <v>129070.50922554832</v>
      </c>
      <c r="O51" s="11">
        <v>3010.1649387209591</v>
      </c>
      <c r="P51" s="11">
        <v>18.167081581898262</v>
      </c>
      <c r="Q51" s="11">
        <v>814.85677999999996</v>
      </c>
      <c r="R51" s="11">
        <v>5439.6286915032742</v>
      </c>
      <c r="S51" s="11">
        <v>265.02156400000001</v>
      </c>
      <c r="T51" s="11">
        <v>27300.441750103964</v>
      </c>
      <c r="U51" s="11">
        <v>9513.176429165087</v>
      </c>
      <c r="V51" s="11">
        <v>1782.0435278565274</v>
      </c>
      <c r="W51" s="11">
        <v>11441.88764771312</v>
      </c>
      <c r="X51" s="11">
        <v>0</v>
      </c>
    </row>
    <row r="52" spans="1:24" x14ac:dyDescent="0.2">
      <c r="A52" s="4" t="s">
        <v>47</v>
      </c>
      <c r="B52" s="11">
        <f t="shared" si="0"/>
        <v>4924476.3870967738</v>
      </c>
      <c r="C52" s="16">
        <f t="shared" si="1"/>
        <v>0.52215955307798856</v>
      </c>
      <c r="D52" s="16">
        <f t="shared" si="2"/>
        <v>0.37742481551946311</v>
      </c>
      <c r="E52" s="16">
        <f t="shared" si="3"/>
        <v>2.1379762501424091E-4</v>
      </c>
      <c r="F52" s="16">
        <f t="shared" si="4"/>
        <v>0.10020183377753403</v>
      </c>
      <c r="H52" s="11">
        <v>11556.424720169241</v>
      </c>
      <c r="I52" s="11">
        <v>1633306.0582227639</v>
      </c>
      <c r="J52" s="11">
        <v>595027.46393831808</v>
      </c>
      <c r="K52" s="11">
        <v>307011.65778200002</v>
      </c>
      <c r="L52" s="11">
        <v>24460.784766307923</v>
      </c>
      <c r="M52" s="11">
        <v>12790.855928000001</v>
      </c>
      <c r="N52" s="11">
        <v>1620711.954285613</v>
      </c>
      <c r="O52" s="11">
        <v>50041.70736062077</v>
      </c>
      <c r="P52" s="11">
        <v>12408.263110274836</v>
      </c>
      <c r="Q52" s="11">
        <v>142929.96647399999</v>
      </c>
      <c r="R52" s="11">
        <v>19736.844771443462</v>
      </c>
      <c r="S52" s="11">
        <v>1052.8413559999999</v>
      </c>
      <c r="T52" s="11">
        <v>345254.62509513379</v>
      </c>
      <c r="U52" s="11">
        <v>50173.144183778393</v>
      </c>
      <c r="V52" s="11">
        <v>35022.631141971433</v>
      </c>
      <c r="W52" s="11">
        <v>62910.716690378613</v>
      </c>
      <c r="X52" s="11">
        <v>80.447270000000003</v>
      </c>
    </row>
    <row r="53" spans="1:24" x14ac:dyDescent="0.2">
      <c r="A53" s="4" t="s">
        <v>48</v>
      </c>
      <c r="B53" s="11">
        <f t="shared" si="0"/>
        <v>4129619.3071003207</v>
      </c>
      <c r="C53" s="16">
        <f t="shared" si="1"/>
        <v>0.53733089789520105</v>
      </c>
      <c r="D53" s="16">
        <f t="shared" si="2"/>
        <v>0.3546134661619923</v>
      </c>
      <c r="E53" s="16">
        <f t="shared" si="3"/>
        <v>9.3326379828124296E-5</v>
      </c>
      <c r="F53" s="16">
        <f t="shared" si="4"/>
        <v>0.10796230956297852</v>
      </c>
      <c r="H53" s="11">
        <v>4820.5385300000007</v>
      </c>
      <c r="I53" s="11">
        <v>1230040.1364227615</v>
      </c>
      <c r="J53" s="11">
        <v>682853.55162571371</v>
      </c>
      <c r="K53" s="11">
        <v>278383.89925813716</v>
      </c>
      <c r="L53" s="11">
        <v>22873.924412961278</v>
      </c>
      <c r="M53" s="11">
        <v>7295.1308079999999</v>
      </c>
      <c r="N53" s="11">
        <v>1362779.7137512458</v>
      </c>
      <c r="O53" s="11">
        <v>53251.174220615954</v>
      </c>
      <c r="P53" s="11">
        <v>14120.786624091284</v>
      </c>
      <c r="Q53" s="11">
        <v>15144.326598</v>
      </c>
      <c r="R53" s="11">
        <v>11827.48441837662</v>
      </c>
      <c r="S53" s="11">
        <v>385.40242000000001</v>
      </c>
      <c r="T53" s="11">
        <v>323992.28682083479</v>
      </c>
      <c r="U53" s="11">
        <v>72022.493115154895</v>
      </c>
      <c r="V53" s="11">
        <v>11436.457862796291</v>
      </c>
      <c r="W53" s="11">
        <v>37907.870591631603</v>
      </c>
      <c r="X53" s="11">
        <v>484.12961999999999</v>
      </c>
    </row>
    <row r="54" spans="1:24" x14ac:dyDescent="0.2">
      <c r="A54" s="4" t="s">
        <v>49</v>
      </c>
      <c r="B54" s="11">
        <f t="shared" si="0"/>
        <v>1221248.8846826451</v>
      </c>
      <c r="C54" s="16">
        <f t="shared" si="1"/>
        <v>0.69309038664739187</v>
      </c>
      <c r="D54" s="16">
        <f t="shared" si="2"/>
        <v>0.24531429706633814</v>
      </c>
      <c r="E54" s="16">
        <f t="shared" si="3"/>
        <v>1.3643843780729382E-4</v>
      </c>
      <c r="F54" s="16">
        <f t="shared" si="4"/>
        <v>6.1458877848462434E-2</v>
      </c>
      <c r="H54" s="11">
        <v>2710.7731879999997</v>
      </c>
      <c r="I54" s="11">
        <v>644415.5883349129</v>
      </c>
      <c r="J54" s="11">
        <v>82999.584427734284</v>
      </c>
      <c r="K54" s="11">
        <v>111855.52753699997</v>
      </c>
      <c r="L54" s="11">
        <v>4454.3881897433857</v>
      </c>
      <c r="M54" s="11">
        <v>1156.0410240000001</v>
      </c>
      <c r="N54" s="11">
        <v>267610.00842052425</v>
      </c>
      <c r="O54" s="11">
        <v>9973.2886719828311</v>
      </c>
      <c r="P54" s="11">
        <v>584.02303100000006</v>
      </c>
      <c r="Q54" s="11">
        <v>19601.660828</v>
      </c>
      <c r="R54" s="11">
        <v>664.7897134654994</v>
      </c>
      <c r="S54" s="11">
        <v>166.62529000000001</v>
      </c>
      <c r="T54" s="11">
        <v>56394.850045951782</v>
      </c>
      <c r="U54" s="11">
        <v>1669.9638631496787</v>
      </c>
      <c r="V54" s="11">
        <v>6604.3379058261307</v>
      </c>
      <c r="W54" s="11">
        <v>10378.389761354076</v>
      </c>
      <c r="X54" s="11">
        <v>9.0444499999999994</v>
      </c>
    </row>
    <row r="55" spans="1:24" x14ac:dyDescent="0.2">
      <c r="A55" s="4" t="s">
        <v>50</v>
      </c>
      <c r="B55" s="11">
        <f t="shared" si="0"/>
        <v>4753236.5792226298</v>
      </c>
      <c r="C55" s="16">
        <f t="shared" si="1"/>
        <v>0.56696786200943761</v>
      </c>
      <c r="D55" s="16">
        <f t="shared" si="2"/>
        <v>0.28288326519565771</v>
      </c>
      <c r="E55" s="16">
        <f t="shared" si="3"/>
        <v>1.7495100046882196E-4</v>
      </c>
      <c r="F55" s="16">
        <f t="shared" si="4"/>
        <v>0.14997392179443575</v>
      </c>
      <c r="H55" s="11">
        <v>17405.715414999999</v>
      </c>
      <c r="I55" s="11">
        <v>2110598.5170241729</v>
      </c>
      <c r="J55" s="11">
        <v>474960.10480136605</v>
      </c>
      <c r="K55" s="11">
        <v>72362.021023000008</v>
      </c>
      <c r="L55" s="11">
        <v>19606.022683368141</v>
      </c>
      <c r="M55" s="11">
        <v>9436.3682719999997</v>
      </c>
      <c r="N55" s="11">
        <v>1292394.8208293749</v>
      </c>
      <c r="O55" s="11">
        <v>11453.610165128302</v>
      </c>
      <c r="P55" s="11">
        <v>5050.6023980481796</v>
      </c>
      <c r="Q55" s="11">
        <v>7685.8895930000008</v>
      </c>
      <c r="R55" s="11">
        <v>18589.792520384661</v>
      </c>
      <c r="S55" s="11">
        <v>831.58349499999997</v>
      </c>
      <c r="T55" s="11">
        <v>566536.85824869061</v>
      </c>
      <c r="U55" s="11">
        <v>36549.313823328273</v>
      </c>
      <c r="V55" s="11">
        <v>50646.215627267666</v>
      </c>
      <c r="W55" s="11">
        <v>58058.842593499619</v>
      </c>
      <c r="X55" s="11">
        <v>1070.30071</v>
      </c>
    </row>
    <row r="56" spans="1:24" x14ac:dyDescent="0.2">
      <c r="A56" s="10" t="s">
        <v>51</v>
      </c>
      <c r="B56" s="12">
        <f t="shared" si="0"/>
        <v>397644.04167181317</v>
      </c>
      <c r="C56" s="18">
        <f t="shared" si="1"/>
        <v>0.57945177546702487</v>
      </c>
      <c r="D56" s="18">
        <f t="shared" si="2"/>
        <v>0.32260314227430692</v>
      </c>
      <c r="E56" s="18">
        <f t="shared" si="3"/>
        <v>2.0768741976564127E-4</v>
      </c>
      <c r="F56" s="18">
        <f t="shared" si="4"/>
        <v>9.7737394838902647E-2</v>
      </c>
      <c r="G56" s="7"/>
      <c r="H56" s="12">
        <v>1195.8568790000002</v>
      </c>
      <c r="I56" s="12">
        <v>175663.51338798858</v>
      </c>
      <c r="J56" s="12">
        <v>39740.052774091673</v>
      </c>
      <c r="K56" s="12">
        <v>11959.829976500949</v>
      </c>
      <c r="L56" s="12">
        <v>1856.2929330345612</v>
      </c>
      <c r="M56" s="12">
        <v>343.03057200000001</v>
      </c>
      <c r="N56" s="12">
        <v>119148.10913618885</v>
      </c>
      <c r="O56" s="12">
        <v>1157.4567644152744</v>
      </c>
      <c r="P56" s="12">
        <v>727.52112599999998</v>
      </c>
      <c r="Q56" s="12">
        <v>5435.1419880000003</v>
      </c>
      <c r="R56" s="12">
        <v>1469.9577633782264</v>
      </c>
      <c r="S56" s="12">
        <v>82.585665000000006</v>
      </c>
      <c r="T56" s="12">
        <v>30733.820773162894</v>
      </c>
      <c r="U56" s="12">
        <v>2911.9210929931128</v>
      </c>
      <c r="V56" s="12">
        <v>799.24909534010942</v>
      </c>
      <c r="W56" s="12">
        <v>4252.813424718951</v>
      </c>
      <c r="X56" s="12">
        <v>166.88831999999999</v>
      </c>
    </row>
    <row r="57" spans="1:24" ht="15.75" x14ac:dyDescent="0.25">
      <c r="A57" s="5" t="s">
        <v>52</v>
      </c>
      <c r="B57" s="13">
        <f>SUM(B6:B56)</f>
        <v>204292488.02338341</v>
      </c>
      <c r="C57" s="19">
        <f t="shared" si="1"/>
        <v>0.55999323814554414</v>
      </c>
      <c r="D57" s="19">
        <f t="shared" si="2"/>
        <v>0.33389298932798805</v>
      </c>
      <c r="E57" s="19">
        <f t="shared" si="3"/>
        <v>1.4275719836875182E-4</v>
      </c>
      <c r="F57" s="19">
        <f t="shared" si="4"/>
        <v>0.10597101532809944</v>
      </c>
      <c r="H57" s="13">
        <f t="shared" ref="H57:X57" si="5">SUM(H6:H56)</f>
        <v>1036857.7148932329</v>
      </c>
      <c r="I57" s="13">
        <f t="shared" si="5"/>
        <v>73033817.767267689</v>
      </c>
      <c r="J57" s="13">
        <f t="shared" si="5"/>
        <v>21066623.597194273</v>
      </c>
      <c r="K57" s="13">
        <f t="shared" si="5"/>
        <v>17692608.976513982</v>
      </c>
      <c r="L57" s="13">
        <f t="shared" si="5"/>
        <v>1572503.8411550948</v>
      </c>
      <c r="M57" s="13">
        <f t="shared" si="5"/>
        <v>991371.4694566254</v>
      </c>
      <c r="N57" s="13">
        <f t="shared" si="5"/>
        <v>60842799.774364874</v>
      </c>
      <c r="O57" s="13">
        <f t="shared" si="5"/>
        <v>1833060.7226687686</v>
      </c>
      <c r="P57" s="13">
        <f t="shared" si="5"/>
        <v>1255821.0292990371</v>
      </c>
      <c r="Q57" s="13">
        <f t="shared" si="5"/>
        <v>2329274.1657949998</v>
      </c>
      <c r="R57" s="13">
        <f t="shared" si="5"/>
        <v>959502.36179538071</v>
      </c>
      <c r="S57" s="13">
        <f t="shared" si="5"/>
        <v>29164.223237999999</v>
      </c>
      <c r="T57" s="13">
        <f t="shared" si="5"/>
        <v>16182551.114339409</v>
      </c>
      <c r="U57" s="13">
        <f t="shared" si="5"/>
        <v>2404110.5080608865</v>
      </c>
      <c r="V57" s="13">
        <f t="shared" si="5"/>
        <v>1029201.9800877614</v>
      </c>
      <c r="W57" s="13">
        <f t="shared" si="5"/>
        <v>2018525.2537434772</v>
      </c>
      <c r="X57" s="13">
        <f t="shared" si="5"/>
        <v>14693.523509999999</v>
      </c>
    </row>
    <row r="58" spans="1:24" x14ac:dyDescent="0.2">
      <c r="C58" s="16"/>
      <c r="D58" s="16"/>
      <c r="E58" s="16"/>
      <c r="F58" s="16"/>
    </row>
  </sheetData>
  <mergeCells count="10">
    <mergeCell ref="H2:X2"/>
    <mergeCell ref="B4:B5"/>
    <mergeCell ref="C4:E4"/>
    <mergeCell ref="F4:F5"/>
    <mergeCell ref="H3:S3"/>
    <mergeCell ref="T3:X4"/>
    <mergeCell ref="H4:L4"/>
    <mergeCell ref="M4:R4"/>
    <mergeCell ref="S4:S5"/>
    <mergeCell ref="C3:F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58"/>
  <sheetViews>
    <sheetView workbookViewId="0"/>
  </sheetViews>
  <sheetFormatPr defaultColWidth="9.140625" defaultRowHeight="15" x14ac:dyDescent="0.2"/>
  <cols>
    <col min="1" max="1" width="21.140625" style="1" bestFit="1" customWidth="1"/>
    <col min="2" max="6" width="18.85546875" style="1" customWidth="1"/>
    <col min="7" max="7" width="1.42578125" style="1" customWidth="1"/>
    <col min="8" max="8" width="11.42578125" style="1" bestFit="1" customWidth="1"/>
    <col min="9" max="11" width="12.7109375" style="1" bestFit="1" customWidth="1"/>
    <col min="12" max="12" width="13.85546875" style="1" bestFit="1" customWidth="1"/>
    <col min="13" max="13" width="9.5703125" style="1" bestFit="1" customWidth="1"/>
    <col min="14" max="14" width="12.7109375" style="1" bestFit="1" customWidth="1"/>
    <col min="15" max="17" width="11.42578125" style="1" bestFit="1" customWidth="1"/>
    <col min="18" max="18" width="14.28515625" style="1" bestFit="1" customWidth="1"/>
    <col min="19" max="19" width="9.5703125" style="1" bestFit="1" customWidth="1"/>
    <col min="20" max="20" width="12.85546875" style="1" bestFit="1" customWidth="1"/>
    <col min="21" max="21" width="18" style="1" bestFit="1" customWidth="1"/>
    <col min="22" max="22" width="16.85546875" style="1" bestFit="1" customWidth="1"/>
    <col min="23" max="23" width="14.28515625" style="1" bestFit="1" customWidth="1"/>
    <col min="24" max="24" width="13.28515625" style="1" bestFit="1" customWidth="1"/>
    <col min="25" max="16384" width="9.140625" style="1"/>
  </cols>
  <sheetData>
    <row r="2" spans="1:24" ht="15.75" x14ac:dyDescent="0.25">
      <c r="H2" s="20" t="s">
        <v>60</v>
      </c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</row>
    <row r="3" spans="1:24" ht="15.75" x14ac:dyDescent="0.25">
      <c r="A3" s="2"/>
      <c r="B3" s="15"/>
      <c r="C3" s="23" t="s">
        <v>56</v>
      </c>
      <c r="D3" s="23"/>
      <c r="E3" s="23"/>
      <c r="F3" s="23"/>
      <c r="H3" s="23" t="s">
        <v>55</v>
      </c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6" t="s">
        <v>0</v>
      </c>
      <c r="U3" s="26"/>
      <c r="V3" s="26"/>
      <c r="W3" s="26"/>
      <c r="X3" s="26"/>
    </row>
    <row r="4" spans="1:24" ht="15.75" x14ac:dyDescent="0.25">
      <c r="A4" s="2"/>
      <c r="B4" s="21" t="s">
        <v>57</v>
      </c>
      <c r="C4" s="23" t="s">
        <v>55</v>
      </c>
      <c r="D4" s="23"/>
      <c r="E4" s="23"/>
      <c r="F4" s="24" t="s">
        <v>0</v>
      </c>
      <c r="H4" s="23" t="s">
        <v>59</v>
      </c>
      <c r="I4" s="23"/>
      <c r="J4" s="23"/>
      <c r="K4" s="23"/>
      <c r="L4" s="23"/>
      <c r="M4" s="23" t="s">
        <v>58</v>
      </c>
      <c r="N4" s="23"/>
      <c r="O4" s="23"/>
      <c r="P4" s="23"/>
      <c r="Q4" s="23"/>
      <c r="R4" s="23"/>
      <c r="S4" s="26" t="s">
        <v>53</v>
      </c>
      <c r="T4" s="26"/>
      <c r="U4" s="26"/>
      <c r="V4" s="26"/>
      <c r="W4" s="26"/>
      <c r="X4" s="26"/>
    </row>
    <row r="5" spans="1:24" ht="15.75" x14ac:dyDescent="0.25">
      <c r="A5" s="9" t="s">
        <v>54</v>
      </c>
      <c r="B5" s="22"/>
      <c r="C5" s="8" t="s">
        <v>59</v>
      </c>
      <c r="D5" s="8" t="s">
        <v>58</v>
      </c>
      <c r="E5" s="8" t="s">
        <v>53</v>
      </c>
      <c r="F5" s="25"/>
      <c r="G5" s="7"/>
      <c r="H5" s="14" t="s">
        <v>61</v>
      </c>
      <c r="I5" s="14" t="s">
        <v>62</v>
      </c>
      <c r="J5" s="14" t="s">
        <v>63</v>
      </c>
      <c r="K5" s="14" t="s">
        <v>64</v>
      </c>
      <c r="L5" s="14" t="s">
        <v>65</v>
      </c>
      <c r="M5" s="14" t="s">
        <v>66</v>
      </c>
      <c r="N5" s="14" t="s">
        <v>67</v>
      </c>
      <c r="O5" s="14" t="s">
        <v>68</v>
      </c>
      <c r="P5" s="14" t="s">
        <v>69</v>
      </c>
      <c r="Q5" s="14" t="s">
        <v>70</v>
      </c>
      <c r="R5" s="14" t="s">
        <v>71</v>
      </c>
      <c r="S5" s="27"/>
      <c r="T5" s="8" t="s">
        <v>72</v>
      </c>
      <c r="U5" s="8" t="s">
        <v>73</v>
      </c>
      <c r="V5" s="8" t="s">
        <v>74</v>
      </c>
      <c r="W5" s="8" t="s">
        <v>75</v>
      </c>
      <c r="X5" s="8" t="s">
        <v>76</v>
      </c>
    </row>
    <row r="6" spans="1:24" x14ac:dyDescent="0.2">
      <c r="A6" s="3" t="s">
        <v>1</v>
      </c>
      <c r="B6" s="11">
        <f>SUM(H6:X6)</f>
        <v>3338380.0266483473</v>
      </c>
      <c r="C6" s="16">
        <f>SUM(H6:L6)/$B6</f>
        <v>0.66977356743585281</v>
      </c>
      <c r="D6" s="16">
        <f>SUM(M6:R6)/$B6</f>
        <v>0.26652537386398145</v>
      </c>
      <c r="E6" s="16">
        <f>S6/$B6</f>
        <v>0</v>
      </c>
      <c r="F6" s="16">
        <f>SUM(T6:X6)/B6</f>
        <v>6.3701058700165458E-2</v>
      </c>
      <c r="H6" s="11">
        <v>73971.136408999984</v>
      </c>
      <c r="I6" s="11">
        <v>1405992.4617667969</v>
      </c>
      <c r="J6" s="11">
        <v>614647.80255500565</v>
      </c>
      <c r="K6" s="11">
        <v>123118.49034700004</v>
      </c>
      <c r="L6" s="11">
        <v>18228.808827058638</v>
      </c>
      <c r="M6" s="11">
        <v>7847.6362509999999</v>
      </c>
      <c r="N6" s="11">
        <v>856384.68757309753</v>
      </c>
      <c r="O6" s="11">
        <v>20851.690177742967</v>
      </c>
      <c r="P6" s="11">
        <v>76.641840000000002</v>
      </c>
      <c r="Q6" s="11">
        <v>0</v>
      </c>
      <c r="R6" s="11">
        <v>4602.3288606585593</v>
      </c>
      <c r="S6" s="11">
        <v>0</v>
      </c>
      <c r="T6" s="11">
        <v>119834.12657080346</v>
      </c>
      <c r="U6" s="11">
        <v>5231.2093547423601</v>
      </c>
      <c r="V6" s="11">
        <v>39591.296081746805</v>
      </c>
      <c r="W6" s="11">
        <v>47982.427013693668</v>
      </c>
      <c r="X6" s="11">
        <v>19.28302</v>
      </c>
    </row>
    <row r="7" spans="1:24" x14ac:dyDescent="0.2">
      <c r="A7" s="3" t="s">
        <v>2</v>
      </c>
      <c r="B7" s="11">
        <f t="shared" ref="B7:B56" si="0">SUM(H7:X7)</f>
        <v>438391.16585887229</v>
      </c>
      <c r="C7" s="16">
        <f t="shared" ref="C7:C57" si="1">SUM(H7:L7)/$B7</f>
        <v>0.54821356394668685</v>
      </c>
      <c r="D7" s="16">
        <f t="shared" ref="D7:D57" si="2">SUM(M7:R7)/$B7</f>
        <v>0.33543414299461272</v>
      </c>
      <c r="E7" s="16">
        <f t="shared" ref="E7:E57" si="3">S7/$B7</f>
        <v>4.0820881882827349E-5</v>
      </c>
      <c r="F7" s="16">
        <f t="shared" ref="F7:F57" si="4">SUM(T7:X7)/B7</f>
        <v>0.11631147217681767</v>
      </c>
      <c r="H7" s="11">
        <v>188.18870999999999</v>
      </c>
      <c r="I7" s="11">
        <v>201439.74251068497</v>
      </c>
      <c r="J7" s="11">
        <v>21950.958150418312</v>
      </c>
      <c r="K7" s="11">
        <v>12603.479887999998</v>
      </c>
      <c r="L7" s="11">
        <v>4149.6141791322216</v>
      </c>
      <c r="M7" s="11">
        <v>106.058466</v>
      </c>
      <c r="N7" s="11">
        <v>138156.51945168164</v>
      </c>
      <c r="O7" s="11">
        <v>4809.7948682949554</v>
      </c>
      <c r="P7" s="11">
        <v>216.524193</v>
      </c>
      <c r="Q7" s="11">
        <v>3296.6723139999999</v>
      </c>
      <c r="R7" s="11">
        <v>465.7957233033577</v>
      </c>
      <c r="S7" s="11">
        <v>17.895513999999999</v>
      </c>
      <c r="T7" s="11">
        <v>27890.540254265361</v>
      </c>
      <c r="U7" s="11">
        <v>9844.1786191087285</v>
      </c>
      <c r="V7" s="11">
        <v>2079.5508416095531</v>
      </c>
      <c r="W7" s="11">
        <v>11099.039125373234</v>
      </c>
      <c r="X7" s="11">
        <v>76.613050000000001</v>
      </c>
    </row>
    <row r="8" spans="1:24" x14ac:dyDescent="0.2">
      <c r="A8" s="3" t="s">
        <v>3</v>
      </c>
      <c r="B8" s="11">
        <f t="shared" si="0"/>
        <v>4405834.8856219742</v>
      </c>
      <c r="C8" s="16">
        <f t="shared" si="1"/>
        <v>0.5676538046873546</v>
      </c>
      <c r="D8" s="16">
        <f t="shared" si="2"/>
        <v>0.3158477365563449</v>
      </c>
      <c r="E8" s="16">
        <f t="shared" si="3"/>
        <v>2.905136854258913E-5</v>
      </c>
      <c r="F8" s="16">
        <f t="shared" si="4"/>
        <v>0.1164694073877576</v>
      </c>
      <c r="H8" s="11">
        <v>38007.899899999997</v>
      </c>
      <c r="I8" s="11">
        <v>1765454.1995601989</v>
      </c>
      <c r="J8" s="11">
        <v>259907.91129390572</v>
      </c>
      <c r="K8" s="11">
        <v>397197.61300512758</v>
      </c>
      <c r="L8" s="11">
        <v>40421.311888356977</v>
      </c>
      <c r="M8" s="11">
        <v>45394.310838999998</v>
      </c>
      <c r="N8" s="11">
        <v>1204288.1814030223</v>
      </c>
      <c r="O8" s="11">
        <v>24384.934254694992</v>
      </c>
      <c r="P8" s="11">
        <v>35816.547445999997</v>
      </c>
      <c r="Q8" s="11">
        <v>68345.343389999995</v>
      </c>
      <c r="R8" s="11">
        <v>13343.658931966256</v>
      </c>
      <c r="S8" s="11">
        <v>127.99553299999999</v>
      </c>
      <c r="T8" s="11">
        <v>406458.23884325434</v>
      </c>
      <c r="U8" s="11">
        <v>45259.929461537577</v>
      </c>
      <c r="V8" s="11">
        <v>17604.844625349888</v>
      </c>
      <c r="W8" s="11">
        <v>43696.886336558295</v>
      </c>
      <c r="X8" s="11">
        <v>125.07890999999999</v>
      </c>
    </row>
    <row r="9" spans="1:24" x14ac:dyDescent="0.2">
      <c r="A9" s="3" t="s">
        <v>4</v>
      </c>
      <c r="B9" s="11">
        <f t="shared" si="0"/>
        <v>1643082.9833810793</v>
      </c>
      <c r="C9" s="16">
        <f t="shared" si="1"/>
        <v>0.72505749158418831</v>
      </c>
      <c r="D9" s="16">
        <f t="shared" si="2"/>
        <v>0.21791788493502659</v>
      </c>
      <c r="E9" s="16">
        <f t="shared" si="3"/>
        <v>5.7828272193823114E-6</v>
      </c>
      <c r="F9" s="16">
        <f t="shared" si="4"/>
        <v>5.7018840653565862E-2</v>
      </c>
      <c r="H9" s="11">
        <v>5861.2964340000008</v>
      </c>
      <c r="I9" s="11">
        <v>870738.42934581346</v>
      </c>
      <c r="J9" s="11">
        <v>108132.08022088069</v>
      </c>
      <c r="K9" s="11">
        <v>157895.53923186319</v>
      </c>
      <c r="L9" s="11">
        <v>48702.281162392675</v>
      </c>
      <c r="M9" s="11">
        <v>3792.1384420000004</v>
      </c>
      <c r="N9" s="11">
        <v>332157.15217488736</v>
      </c>
      <c r="O9" s="11">
        <v>9429.1126508967191</v>
      </c>
      <c r="P9" s="11">
        <v>5557.749487</v>
      </c>
      <c r="Q9" s="11">
        <v>6310.8334430000004</v>
      </c>
      <c r="R9" s="11">
        <v>810.18231335413634</v>
      </c>
      <c r="S9" s="11">
        <v>9.5016649999999991</v>
      </c>
      <c r="T9" s="11">
        <v>73323.775564985874</v>
      </c>
      <c r="U9" s="11">
        <v>1699.0520844124289</v>
      </c>
      <c r="V9" s="11">
        <v>9986.7906966669925</v>
      </c>
      <c r="W9" s="11">
        <v>8617.4607739260682</v>
      </c>
      <c r="X9" s="11">
        <v>59.607689999999998</v>
      </c>
    </row>
    <row r="10" spans="1:24" x14ac:dyDescent="0.2">
      <c r="A10" s="3" t="s">
        <v>5</v>
      </c>
      <c r="B10" s="11">
        <f t="shared" si="0"/>
        <v>23141214.108064517</v>
      </c>
      <c r="C10" s="16">
        <f t="shared" si="1"/>
        <v>0.50268542805742267</v>
      </c>
      <c r="D10" s="16">
        <f t="shared" si="2"/>
        <v>0.36923297951577772</v>
      </c>
      <c r="E10" s="16">
        <f t="shared" si="3"/>
        <v>3.7875861046311721E-6</v>
      </c>
      <c r="F10" s="16">
        <f t="shared" si="4"/>
        <v>0.12807780484069514</v>
      </c>
      <c r="H10" s="11">
        <v>41295.623896999998</v>
      </c>
      <c r="I10" s="11">
        <v>6825804.8514431939</v>
      </c>
      <c r="J10" s="11">
        <v>638223.12860787811</v>
      </c>
      <c r="K10" s="11">
        <v>3980284.0669494406</v>
      </c>
      <c r="L10" s="11">
        <v>147143.44878336735</v>
      </c>
      <c r="M10" s="11">
        <v>64168.796050999998</v>
      </c>
      <c r="N10" s="11">
        <v>7464626.6025161352</v>
      </c>
      <c r="O10" s="11">
        <v>349420.93518387194</v>
      </c>
      <c r="P10" s="11">
        <v>423027.29644670815</v>
      </c>
      <c r="Q10" s="11">
        <v>223072.35409799998</v>
      </c>
      <c r="R10" s="11">
        <v>20183.450437497217</v>
      </c>
      <c r="S10" s="11">
        <v>87.649341000000007</v>
      </c>
      <c r="T10" s="11">
        <v>1819884.5127147464</v>
      </c>
      <c r="U10" s="11">
        <v>681655.83499921067</v>
      </c>
      <c r="V10" s="11">
        <v>144940.60215379985</v>
      </c>
      <c r="W10" s="11">
        <v>315074.76855167159</v>
      </c>
      <c r="X10" s="11">
        <v>2320.1858900000002</v>
      </c>
    </row>
    <row r="11" spans="1:24" x14ac:dyDescent="0.2">
      <c r="A11" s="3" t="s">
        <v>6</v>
      </c>
      <c r="B11" s="11">
        <f t="shared" si="0"/>
        <v>3907990.4137964048</v>
      </c>
      <c r="C11" s="16">
        <f t="shared" si="1"/>
        <v>0.53020788011091491</v>
      </c>
      <c r="D11" s="16">
        <f t="shared" si="2"/>
        <v>0.29919981625384645</v>
      </c>
      <c r="E11" s="16">
        <f t="shared" si="3"/>
        <v>3.0016533455629712E-5</v>
      </c>
      <c r="F11" s="16">
        <f t="shared" si="4"/>
        <v>0.17056228710178295</v>
      </c>
      <c r="H11" s="11">
        <v>26306.602688000003</v>
      </c>
      <c r="I11" s="11">
        <v>1582851.5179813746</v>
      </c>
      <c r="J11" s="11">
        <v>218404.78326725407</v>
      </c>
      <c r="K11" s="11">
        <v>202727.43249471337</v>
      </c>
      <c r="L11" s="11">
        <v>41756.97636142691</v>
      </c>
      <c r="M11" s="11">
        <v>13718.905339000001</v>
      </c>
      <c r="N11" s="11">
        <v>1070872.0754149742</v>
      </c>
      <c r="O11" s="11">
        <v>24864.503314926966</v>
      </c>
      <c r="P11" s="11">
        <v>15177.898599</v>
      </c>
      <c r="Q11" s="11">
        <v>39831.598775999999</v>
      </c>
      <c r="R11" s="11">
        <v>4805.0322857764086</v>
      </c>
      <c r="S11" s="11">
        <v>117.30432499999999</v>
      </c>
      <c r="T11" s="11">
        <v>566238.18564220937</v>
      </c>
      <c r="U11" s="11">
        <v>45888.072168969637</v>
      </c>
      <c r="V11" s="11">
        <v>9048.0284935782911</v>
      </c>
      <c r="W11" s="11">
        <v>44763.200364200638</v>
      </c>
      <c r="X11" s="11">
        <v>618.29628000000002</v>
      </c>
    </row>
    <row r="12" spans="1:24" x14ac:dyDescent="0.2">
      <c r="A12" s="3" t="s">
        <v>7</v>
      </c>
      <c r="B12" s="11">
        <f t="shared" si="0"/>
        <v>1726289.064516129</v>
      </c>
      <c r="C12" s="16">
        <f t="shared" si="1"/>
        <v>0.45531875445251535</v>
      </c>
      <c r="D12" s="16">
        <f t="shared" si="2"/>
        <v>0.42413612786740268</v>
      </c>
      <c r="E12" s="16">
        <f t="shared" si="3"/>
        <v>5.4511768008202424E-4</v>
      </c>
      <c r="F12" s="16">
        <f t="shared" si="4"/>
        <v>0.11999999999999998</v>
      </c>
      <c r="H12" s="11">
        <v>3614.0081219999997</v>
      </c>
      <c r="I12" s="11">
        <v>597641.29052525747</v>
      </c>
      <c r="J12" s="11">
        <v>78597.961154575387</v>
      </c>
      <c r="K12" s="11">
        <v>91111.314775999985</v>
      </c>
      <c r="L12" s="11">
        <v>15047.212102648964</v>
      </c>
      <c r="M12" s="11">
        <v>11324.957134</v>
      </c>
      <c r="N12" s="11">
        <v>680650.01625146042</v>
      </c>
      <c r="O12" s="11">
        <v>16826.437246071011</v>
      </c>
      <c r="P12" s="11">
        <v>2833.6451590000001</v>
      </c>
      <c r="Q12" s="11">
        <v>18768.115933000001</v>
      </c>
      <c r="R12" s="11">
        <v>1778.3876801803649</v>
      </c>
      <c r="S12" s="11">
        <v>941.03069000000005</v>
      </c>
      <c r="T12" s="11">
        <v>127124.69271642293</v>
      </c>
      <c r="U12" s="11">
        <v>21357.11225360394</v>
      </c>
      <c r="V12" s="11">
        <v>14009.683264568062</v>
      </c>
      <c r="W12" s="11">
        <v>44599.874197340549</v>
      </c>
      <c r="X12" s="11">
        <v>63.325310000000002</v>
      </c>
    </row>
    <row r="13" spans="1:24" x14ac:dyDescent="0.2">
      <c r="A13" s="3" t="s">
        <v>8</v>
      </c>
      <c r="B13" s="11">
        <f t="shared" si="0"/>
        <v>662843.20525580179</v>
      </c>
      <c r="C13" s="16">
        <f t="shared" si="1"/>
        <v>0.56505966734028157</v>
      </c>
      <c r="D13" s="16">
        <f t="shared" si="2"/>
        <v>0.31901543440359115</v>
      </c>
      <c r="E13" s="16">
        <f t="shared" si="3"/>
        <v>2.0492860441645306E-4</v>
      </c>
      <c r="F13" s="16">
        <f t="shared" si="4"/>
        <v>0.11571996965171098</v>
      </c>
      <c r="H13" s="11">
        <v>1929.1177230000001</v>
      </c>
      <c r="I13" s="11">
        <v>299426.33294836566</v>
      </c>
      <c r="J13" s="11">
        <v>32697.137522562505</v>
      </c>
      <c r="K13" s="11">
        <v>34101.874453999997</v>
      </c>
      <c r="L13" s="11">
        <v>6391.498412681146</v>
      </c>
      <c r="M13" s="11">
        <v>4857.2414699999999</v>
      </c>
      <c r="N13" s="11">
        <v>190219.9853122377</v>
      </c>
      <c r="O13" s="11">
        <v>5205.2637713001541</v>
      </c>
      <c r="P13" s="11">
        <v>2056.0645130000003</v>
      </c>
      <c r="Q13" s="11">
        <v>4339.8151159999998</v>
      </c>
      <c r="R13" s="11">
        <v>4778.8428836104795</v>
      </c>
      <c r="S13" s="11">
        <v>135.835533</v>
      </c>
      <c r="T13" s="11">
        <v>59082.524432103557</v>
      </c>
      <c r="U13" s="11">
        <v>3651.1052538616759</v>
      </c>
      <c r="V13" s="11">
        <v>5524.1029127799993</v>
      </c>
      <c r="W13" s="11">
        <v>8269.9173172989831</v>
      </c>
      <c r="X13" s="11">
        <v>176.54568</v>
      </c>
    </row>
    <row r="14" spans="1:24" x14ac:dyDescent="0.2">
      <c r="A14" s="3" t="s">
        <v>9</v>
      </c>
      <c r="B14" s="11">
        <f t="shared" si="0"/>
        <v>424564.32690272288</v>
      </c>
      <c r="C14" s="16">
        <f t="shared" si="1"/>
        <v>0.44384048353153388</v>
      </c>
      <c r="D14" s="16">
        <f t="shared" si="2"/>
        <v>0.31631789198078158</v>
      </c>
      <c r="E14" s="16">
        <f t="shared" si="3"/>
        <v>1.3964338556777547E-5</v>
      </c>
      <c r="F14" s="16">
        <f t="shared" si="4"/>
        <v>0.23982766014912768</v>
      </c>
      <c r="H14" s="11">
        <v>648.31582300000002</v>
      </c>
      <c r="I14" s="11">
        <v>123847.07980459328</v>
      </c>
      <c r="J14" s="11">
        <v>21399.033064672578</v>
      </c>
      <c r="K14" s="11">
        <v>38038.531762999999</v>
      </c>
      <c r="L14" s="11">
        <v>4505.8756874788851</v>
      </c>
      <c r="M14" s="11">
        <v>1968.2478180000001</v>
      </c>
      <c r="N14" s="11">
        <v>124875.6774922692</v>
      </c>
      <c r="O14" s="11">
        <v>5772.4936953563629</v>
      </c>
      <c r="P14" s="11">
        <v>190.83870899999999</v>
      </c>
      <c r="Q14" s="11">
        <v>939.19208900000001</v>
      </c>
      <c r="R14" s="11">
        <v>550.84309248319096</v>
      </c>
      <c r="S14" s="11">
        <v>5.9287599999999996</v>
      </c>
      <c r="T14" s="11">
        <v>78470.347770041772</v>
      </c>
      <c r="U14" s="11">
        <v>15975.605414908479</v>
      </c>
      <c r="V14" s="11">
        <v>2169.5206968107541</v>
      </c>
      <c r="W14" s="11">
        <v>5007.5663421083682</v>
      </c>
      <c r="X14" s="11">
        <v>199.22888</v>
      </c>
    </row>
    <row r="15" spans="1:24" x14ac:dyDescent="0.2">
      <c r="A15" s="3" t="s">
        <v>10</v>
      </c>
      <c r="B15" s="11">
        <f t="shared" si="0"/>
        <v>13490450.951575795</v>
      </c>
      <c r="C15" s="16">
        <f t="shared" si="1"/>
        <v>0.53353393184896369</v>
      </c>
      <c r="D15" s="16">
        <f t="shared" si="2"/>
        <v>0.36547693970477058</v>
      </c>
      <c r="E15" s="16">
        <f t="shared" si="3"/>
        <v>1.2646273175921674E-5</v>
      </c>
      <c r="F15" s="16">
        <f t="shared" si="4"/>
        <v>0.1009764821730898</v>
      </c>
      <c r="H15" s="11">
        <v>110658.241994</v>
      </c>
      <c r="I15" s="11">
        <v>3998584.7544874838</v>
      </c>
      <c r="J15" s="11">
        <v>2514318.6838153303</v>
      </c>
      <c r="K15" s="11">
        <v>473549.37810400006</v>
      </c>
      <c r="L15" s="11">
        <v>100502.28020901348</v>
      </c>
      <c r="M15" s="11">
        <v>95787.019529000012</v>
      </c>
      <c r="N15" s="11">
        <v>4611178.1261711819</v>
      </c>
      <c r="O15" s="11">
        <v>67900.460669774111</v>
      </c>
      <c r="P15" s="11">
        <v>71016.66215535214</v>
      </c>
      <c r="Q15" s="11">
        <v>0</v>
      </c>
      <c r="R15" s="11">
        <v>84566.460493923223</v>
      </c>
      <c r="S15" s="11">
        <v>170.603928</v>
      </c>
      <c r="T15" s="11">
        <v>1035236.1034801031</v>
      </c>
      <c r="U15" s="11">
        <v>107245.12113922052</v>
      </c>
      <c r="V15" s="11">
        <v>65359.079614512484</v>
      </c>
      <c r="W15" s="11">
        <v>153870.39225489961</v>
      </c>
      <c r="X15" s="11">
        <v>507.58353</v>
      </c>
    </row>
    <row r="16" spans="1:24" x14ac:dyDescent="0.2">
      <c r="A16" s="3" t="s">
        <v>11</v>
      </c>
      <c r="B16" s="11">
        <f t="shared" si="0"/>
        <v>5743043.6924919598</v>
      </c>
      <c r="C16" s="16">
        <f t="shared" si="1"/>
        <v>0.62745114524393419</v>
      </c>
      <c r="D16" s="16">
        <f t="shared" si="2"/>
        <v>0.31065297438423739</v>
      </c>
      <c r="E16" s="16">
        <f t="shared" si="3"/>
        <v>7.1106702624232508E-6</v>
      </c>
      <c r="F16" s="16">
        <f t="shared" si="4"/>
        <v>6.1888769701565718E-2</v>
      </c>
      <c r="H16" s="11">
        <v>98094.294563000003</v>
      </c>
      <c r="I16" s="11">
        <v>1763503.1784443951</v>
      </c>
      <c r="J16" s="11">
        <v>1163428.3240778055</v>
      </c>
      <c r="K16" s="11">
        <v>557530.36365837581</v>
      </c>
      <c r="L16" s="11">
        <v>20923.181296456805</v>
      </c>
      <c r="M16" s="11">
        <v>30327.590742</v>
      </c>
      <c r="N16" s="11">
        <v>1498696.8413209529</v>
      </c>
      <c r="O16" s="11">
        <v>68945.904629240307</v>
      </c>
      <c r="P16" s="11">
        <v>47792.619313999996</v>
      </c>
      <c r="Q16" s="11">
        <v>69263.728617000015</v>
      </c>
      <c r="R16" s="11">
        <v>69066.920468067998</v>
      </c>
      <c r="S16" s="11">
        <v>40.836889999999997</v>
      </c>
      <c r="T16" s="11">
        <v>255660.38219709936</v>
      </c>
      <c r="U16" s="11">
        <v>24085.5961620163</v>
      </c>
      <c r="V16" s="11">
        <v>26817.526763858994</v>
      </c>
      <c r="W16" s="11">
        <v>48628.036287689858</v>
      </c>
      <c r="X16" s="11">
        <v>238.36706000000001</v>
      </c>
    </row>
    <row r="17" spans="1:24" x14ac:dyDescent="0.2">
      <c r="A17" s="3" t="s">
        <v>12</v>
      </c>
      <c r="B17" s="11">
        <f t="shared" si="0"/>
        <v>1023412.7374441811</v>
      </c>
      <c r="C17" s="16">
        <f t="shared" si="1"/>
        <v>0.42904468286523356</v>
      </c>
      <c r="D17" s="16">
        <f t="shared" si="2"/>
        <v>0.44081536188126386</v>
      </c>
      <c r="E17" s="16">
        <f t="shared" si="3"/>
        <v>4.4426777522377533E-6</v>
      </c>
      <c r="F17" s="16">
        <f t="shared" si="4"/>
        <v>0.1301355125757504</v>
      </c>
      <c r="H17" s="11">
        <v>792.84517600000004</v>
      </c>
      <c r="I17" s="11">
        <v>365257.23308365932</v>
      </c>
      <c r="J17" s="11">
        <v>20412.89646445293</v>
      </c>
      <c r="K17" s="11">
        <v>46885.760846435143</v>
      </c>
      <c r="L17" s="11">
        <v>5741.0578064319216</v>
      </c>
      <c r="M17" s="11">
        <v>441.89170099999996</v>
      </c>
      <c r="N17" s="11">
        <v>408859.30633190577</v>
      </c>
      <c r="O17" s="11">
        <v>25650.833650697568</v>
      </c>
      <c r="P17" s="11">
        <v>1018.6294009999999</v>
      </c>
      <c r="Q17" s="11">
        <v>14510.584329999998</v>
      </c>
      <c r="R17" s="11">
        <v>654.81079574830846</v>
      </c>
      <c r="S17" s="11">
        <v>4.5466930000000003</v>
      </c>
      <c r="T17" s="11">
        <v>101203.17462656141</v>
      </c>
      <c r="U17" s="11">
        <v>12313.295392401564</v>
      </c>
      <c r="V17" s="11">
        <v>2993.4898485010135</v>
      </c>
      <c r="W17" s="11">
        <v>16334.251406386349</v>
      </c>
      <c r="X17" s="11">
        <v>338.12988999999999</v>
      </c>
    </row>
    <row r="18" spans="1:24" x14ac:dyDescent="0.2">
      <c r="A18" s="3" t="s">
        <v>13</v>
      </c>
      <c r="B18" s="11">
        <f t="shared" si="0"/>
        <v>1032052.2139745982</v>
      </c>
      <c r="C18" s="16">
        <f t="shared" si="1"/>
        <v>0.65083666059335177</v>
      </c>
      <c r="D18" s="16">
        <f t="shared" si="2"/>
        <v>0.26490261796805242</v>
      </c>
      <c r="E18" s="16">
        <f t="shared" si="3"/>
        <v>7.1844658047334981E-4</v>
      </c>
      <c r="F18" s="16">
        <f t="shared" si="4"/>
        <v>8.3542274858122184E-2</v>
      </c>
      <c r="H18" s="11">
        <v>958.15189600000008</v>
      </c>
      <c r="I18" s="11">
        <v>384260.44864367542</v>
      </c>
      <c r="J18" s="11">
        <v>213086.17869252767</v>
      </c>
      <c r="K18" s="11">
        <v>65825.376549860361</v>
      </c>
      <c r="L18" s="11">
        <v>7567.2607191393581</v>
      </c>
      <c r="M18" s="11">
        <v>2678.9648859999998</v>
      </c>
      <c r="N18" s="11">
        <v>249291.42234397103</v>
      </c>
      <c r="O18" s="11">
        <v>6214.114261330863</v>
      </c>
      <c r="P18" s="11">
        <v>4076.2751199999993</v>
      </c>
      <c r="Q18" s="11">
        <v>9774.91921</v>
      </c>
      <c r="R18" s="11">
        <v>1357.6375402938052</v>
      </c>
      <c r="S18" s="11">
        <v>741.47438399999999</v>
      </c>
      <c r="T18" s="11">
        <v>71376.146669257505</v>
      </c>
      <c r="U18" s="11">
        <v>6130.4693015908015</v>
      </c>
      <c r="V18" s="11">
        <v>2173.0404887658051</v>
      </c>
      <c r="W18" s="11">
        <v>6519.8200081852965</v>
      </c>
      <c r="X18" s="11">
        <v>20.513259999999999</v>
      </c>
    </row>
    <row r="19" spans="1:24" x14ac:dyDescent="0.2">
      <c r="A19" s="3" t="s">
        <v>14</v>
      </c>
      <c r="B19" s="11">
        <f t="shared" si="0"/>
        <v>8215916.282394385</v>
      </c>
      <c r="C19" s="16">
        <f t="shared" si="1"/>
        <v>0.55612468747219834</v>
      </c>
      <c r="D19" s="16">
        <f t="shared" si="2"/>
        <v>0.33845045080481306</v>
      </c>
      <c r="E19" s="16">
        <f t="shared" si="3"/>
        <v>5.0831539252039427E-5</v>
      </c>
      <c r="F19" s="16">
        <f t="shared" si="4"/>
        <v>0.10537403018373638</v>
      </c>
      <c r="H19" s="11">
        <v>5852.871607</v>
      </c>
      <c r="I19" s="11">
        <v>3574717.6921380707</v>
      </c>
      <c r="J19" s="11">
        <v>449620.80634677334</v>
      </c>
      <c r="K19" s="11">
        <v>464493.49210967019</v>
      </c>
      <c r="L19" s="11">
        <v>74389.012642808768</v>
      </c>
      <c r="M19" s="11">
        <v>20648.731721</v>
      </c>
      <c r="N19" s="11">
        <v>2584890.1022516796</v>
      </c>
      <c r="O19" s="11">
        <v>44888.903182697766</v>
      </c>
      <c r="P19" s="11">
        <v>29450.006363</v>
      </c>
      <c r="Q19" s="11">
        <v>80047.43349299999</v>
      </c>
      <c r="R19" s="11">
        <v>20755.392539606251</v>
      </c>
      <c r="S19" s="11">
        <v>417.62767100000002</v>
      </c>
      <c r="T19" s="11">
        <v>714555.90042344527</v>
      </c>
      <c r="U19" s="11">
        <v>70412.228770386107</v>
      </c>
      <c r="V19" s="11">
        <v>34842.866046606126</v>
      </c>
      <c r="W19" s="11">
        <v>45766.665407639623</v>
      </c>
      <c r="X19" s="11">
        <v>166.54968</v>
      </c>
    </row>
    <row r="20" spans="1:24" x14ac:dyDescent="0.2">
      <c r="A20" s="3" t="s">
        <v>15</v>
      </c>
      <c r="B20" s="11">
        <f t="shared" si="0"/>
        <v>3600058.6311523267</v>
      </c>
      <c r="C20" s="16">
        <f t="shared" si="1"/>
        <v>0.60236541962323031</v>
      </c>
      <c r="D20" s="16">
        <f t="shared" si="2"/>
        <v>0.30919249367623286</v>
      </c>
      <c r="E20" s="16">
        <f t="shared" si="3"/>
        <v>7.5593150246248066E-5</v>
      </c>
      <c r="F20" s="16">
        <f t="shared" si="4"/>
        <v>8.8366493550290678E-2</v>
      </c>
      <c r="H20" s="11">
        <v>7163.300612</v>
      </c>
      <c r="I20" s="11">
        <v>1484531.3819598793</v>
      </c>
      <c r="J20" s="11">
        <v>557174.51415913121</v>
      </c>
      <c r="K20" s="11">
        <v>102682.51415300001</v>
      </c>
      <c r="L20" s="11">
        <v>16999.117138292979</v>
      </c>
      <c r="M20" s="11">
        <v>5111.0537910000003</v>
      </c>
      <c r="N20" s="11">
        <v>1053020.6423646549</v>
      </c>
      <c r="O20" s="11">
        <v>10760.12451420855</v>
      </c>
      <c r="P20" s="11">
        <v>12886.173622</v>
      </c>
      <c r="Q20" s="11">
        <v>19699.819507</v>
      </c>
      <c r="R20" s="11">
        <v>11633.29174776955</v>
      </c>
      <c r="S20" s="11">
        <v>272.13977299999999</v>
      </c>
      <c r="T20" s="11">
        <v>282178.32591608434</v>
      </c>
      <c r="U20" s="11">
        <v>10334.24552114465</v>
      </c>
      <c r="V20" s="11">
        <v>13421.657584236402</v>
      </c>
      <c r="W20" s="11">
        <v>12104.717598924934</v>
      </c>
      <c r="X20" s="11">
        <v>85.611189999999993</v>
      </c>
    </row>
    <row r="21" spans="1:24" x14ac:dyDescent="0.2">
      <c r="A21" s="3" t="s">
        <v>16</v>
      </c>
      <c r="B21" s="11">
        <f t="shared" si="0"/>
        <v>2297564.3293274534</v>
      </c>
      <c r="C21" s="16">
        <f t="shared" si="1"/>
        <v>0.69452794536388907</v>
      </c>
      <c r="D21" s="16">
        <f t="shared" si="2"/>
        <v>0.21944945900696444</v>
      </c>
      <c r="E21" s="16">
        <f t="shared" si="3"/>
        <v>7.0667433302086099E-5</v>
      </c>
      <c r="F21" s="16">
        <f t="shared" si="4"/>
        <v>8.5951928195844379E-2</v>
      </c>
      <c r="H21" s="11">
        <v>4025.8534119999999</v>
      </c>
      <c r="I21" s="11">
        <v>1186888.2666807014</v>
      </c>
      <c r="J21" s="11">
        <v>302783.82454502105</v>
      </c>
      <c r="K21" s="11">
        <v>92947.822502999989</v>
      </c>
      <c r="L21" s="11">
        <v>9076.8658484354528</v>
      </c>
      <c r="M21" s="11">
        <v>1606.4153209999999</v>
      </c>
      <c r="N21" s="11">
        <v>474314.61071505211</v>
      </c>
      <c r="O21" s="11">
        <v>3720.9429847681249</v>
      </c>
      <c r="P21" s="11">
        <v>2404.3100519999998</v>
      </c>
      <c r="Q21" s="11">
        <v>14485.653102</v>
      </c>
      <c r="R21" s="11">
        <v>7667.316929788487</v>
      </c>
      <c r="S21" s="11">
        <v>162.36297399999998</v>
      </c>
      <c r="T21" s="11">
        <v>153651.84299389963</v>
      </c>
      <c r="U21" s="11">
        <v>7802.7740200318503</v>
      </c>
      <c r="V21" s="11">
        <v>13067.305282909891</v>
      </c>
      <c r="W21" s="11">
        <v>22928.357922845273</v>
      </c>
      <c r="X21" s="11">
        <v>29.804040000000001</v>
      </c>
    </row>
    <row r="22" spans="1:24" x14ac:dyDescent="0.2">
      <c r="A22" s="3" t="s">
        <v>17</v>
      </c>
      <c r="B22" s="11">
        <f t="shared" si="0"/>
        <v>1695007.1209801876</v>
      </c>
      <c r="C22" s="16">
        <f t="shared" si="1"/>
        <v>0.64935959736204074</v>
      </c>
      <c r="D22" s="16">
        <f t="shared" si="2"/>
        <v>0.27119196066607015</v>
      </c>
      <c r="E22" s="16">
        <f t="shared" si="3"/>
        <v>1.0062695896012915E-4</v>
      </c>
      <c r="F22" s="16">
        <f t="shared" si="4"/>
        <v>7.934781501292866E-2</v>
      </c>
      <c r="H22" s="11">
        <v>6058.750325</v>
      </c>
      <c r="I22" s="11">
        <v>761571.5613798236</v>
      </c>
      <c r="J22" s="11">
        <v>237261.68396486997</v>
      </c>
      <c r="K22" s="11">
        <v>88445.59773122106</v>
      </c>
      <c r="L22" s="11">
        <v>7331.5482045717836</v>
      </c>
      <c r="M22" s="11">
        <v>5303.2486069999995</v>
      </c>
      <c r="N22" s="11">
        <v>434939.24362896633</v>
      </c>
      <c r="O22" s="11">
        <v>6073.7232982527257</v>
      </c>
      <c r="P22" s="11">
        <v>4365.4954614734042</v>
      </c>
      <c r="Q22" s="11">
        <v>8016.72876</v>
      </c>
      <c r="R22" s="11">
        <v>973.86472587533228</v>
      </c>
      <c r="S22" s="11">
        <v>170.563412</v>
      </c>
      <c r="T22" s="11">
        <v>112329.92136422958</v>
      </c>
      <c r="U22" s="11">
        <v>4482.3437807999026</v>
      </c>
      <c r="V22" s="11">
        <v>3629.8470411658896</v>
      </c>
      <c r="W22" s="11">
        <v>14048.908894937358</v>
      </c>
      <c r="X22" s="11">
        <v>4.0903999999999998</v>
      </c>
    </row>
    <row r="23" spans="1:24" x14ac:dyDescent="0.2">
      <c r="A23" s="3" t="s">
        <v>18</v>
      </c>
      <c r="B23" s="11">
        <f t="shared" si="0"/>
        <v>2412207.716889916</v>
      </c>
      <c r="C23" s="16">
        <f t="shared" si="1"/>
        <v>0.65703657441203545</v>
      </c>
      <c r="D23" s="16">
        <f t="shared" si="2"/>
        <v>0.26430757075165623</v>
      </c>
      <c r="E23" s="16">
        <f t="shared" si="3"/>
        <v>2.9250986349953736E-5</v>
      </c>
      <c r="F23" s="16">
        <f t="shared" si="4"/>
        <v>7.8626603849958482E-2</v>
      </c>
      <c r="H23" s="11">
        <v>6246.9970450000001</v>
      </c>
      <c r="I23" s="11">
        <v>1130989.8335459728</v>
      </c>
      <c r="J23" s="11">
        <v>297308.98898404842</v>
      </c>
      <c r="K23" s="11">
        <v>134307.00752337166</v>
      </c>
      <c r="L23" s="11">
        <v>16055.867977234482</v>
      </c>
      <c r="M23" s="11">
        <v>12007.808706</v>
      </c>
      <c r="N23" s="11">
        <v>591373.26674249943</v>
      </c>
      <c r="O23" s="11">
        <v>12164.325932894011</v>
      </c>
      <c r="P23" s="11">
        <v>7221.644512271665</v>
      </c>
      <c r="Q23" s="11">
        <v>9039.3443499999994</v>
      </c>
      <c r="R23" s="11">
        <v>5758.3715559075554</v>
      </c>
      <c r="S23" s="11">
        <v>70.559455</v>
      </c>
      <c r="T23" s="11">
        <v>152813.96492418833</v>
      </c>
      <c r="U23" s="11">
        <v>6978.6353748230722</v>
      </c>
      <c r="V23" s="11">
        <v>13875.171010149283</v>
      </c>
      <c r="W23" s="11">
        <v>15981.609650555558</v>
      </c>
      <c r="X23" s="11">
        <v>14.319599999999999</v>
      </c>
    </row>
    <row r="24" spans="1:24" x14ac:dyDescent="0.2">
      <c r="A24" s="3" t="s">
        <v>19</v>
      </c>
      <c r="B24" s="11">
        <f t="shared" si="0"/>
        <v>3091352.314516128</v>
      </c>
      <c r="C24" s="16">
        <f t="shared" si="1"/>
        <v>0.57928274421571668</v>
      </c>
      <c r="D24" s="16">
        <f t="shared" si="2"/>
        <v>0.37141152676999201</v>
      </c>
      <c r="E24" s="16">
        <f t="shared" si="3"/>
        <v>6.8410319654264921E-6</v>
      </c>
      <c r="F24" s="16">
        <f t="shared" si="4"/>
        <v>4.9298887982325915E-2</v>
      </c>
      <c r="H24" s="11">
        <v>41027.572146999999</v>
      </c>
      <c r="I24" s="11">
        <v>784828.54127983924</v>
      </c>
      <c r="J24" s="11">
        <v>509973.33739819197</v>
      </c>
      <c r="K24" s="11">
        <v>237780.28359941402</v>
      </c>
      <c r="L24" s="11">
        <v>217157.3176660648</v>
      </c>
      <c r="M24" s="11">
        <v>16026.330564999998</v>
      </c>
      <c r="N24" s="11">
        <v>951783.24948293157</v>
      </c>
      <c r="O24" s="11">
        <v>29760.916037452265</v>
      </c>
      <c r="P24" s="11">
        <v>38271.715001999997</v>
      </c>
      <c r="Q24" s="11">
        <v>63574.603068000004</v>
      </c>
      <c r="R24" s="11">
        <v>48747.06876300001</v>
      </c>
      <c r="S24" s="11">
        <v>21.148040000000002</v>
      </c>
      <c r="T24" s="11">
        <v>101378.32915885976</v>
      </c>
      <c r="U24" s="11">
        <v>4823.3344469520198</v>
      </c>
      <c r="V24" s="11">
        <v>31467.296852992971</v>
      </c>
      <c r="W24" s="11">
        <v>14660.486908429808</v>
      </c>
      <c r="X24" s="11">
        <v>70.784099999999995</v>
      </c>
    </row>
    <row r="25" spans="1:24" x14ac:dyDescent="0.2">
      <c r="A25" s="3" t="s">
        <v>20</v>
      </c>
      <c r="B25" s="11">
        <f t="shared" si="0"/>
        <v>1154272.0545407271</v>
      </c>
      <c r="C25" s="16">
        <f t="shared" si="1"/>
        <v>0.60474504759509828</v>
      </c>
      <c r="D25" s="16">
        <f t="shared" si="2"/>
        <v>0.24335290549345898</v>
      </c>
      <c r="E25" s="16">
        <f t="shared" si="3"/>
        <v>6.8209006611813494E-4</v>
      </c>
      <c r="F25" s="16">
        <f t="shared" si="4"/>
        <v>0.15121995684532458</v>
      </c>
      <c r="H25" s="11">
        <v>923.23280999999997</v>
      </c>
      <c r="I25" s="11">
        <v>472616.69454659411</v>
      </c>
      <c r="J25" s="11">
        <v>110071.2067382141</v>
      </c>
      <c r="K25" s="11">
        <v>100190.77172699998</v>
      </c>
      <c r="L25" s="11">
        <v>14238.402739115672</v>
      </c>
      <c r="M25" s="11">
        <v>103.13709499999999</v>
      </c>
      <c r="N25" s="11">
        <v>266842.45883609541</v>
      </c>
      <c r="O25" s="11">
        <v>3325.6822012947823</v>
      </c>
      <c r="P25" s="11">
        <v>21.193548</v>
      </c>
      <c r="Q25" s="11">
        <v>2756.6490290000002</v>
      </c>
      <c r="R25" s="11">
        <v>7846.3374930000009</v>
      </c>
      <c r="S25" s="11">
        <v>787.31750199999999</v>
      </c>
      <c r="T25" s="11">
        <v>122804.92172131821</v>
      </c>
      <c r="U25" s="11">
        <v>10480.028091671153</v>
      </c>
      <c r="V25" s="11">
        <v>4499.1601999359245</v>
      </c>
      <c r="W25" s="11">
        <v>36759.316612487615</v>
      </c>
      <c r="X25" s="11">
        <v>5.5436500000000004</v>
      </c>
    </row>
    <row r="26" spans="1:24" x14ac:dyDescent="0.2">
      <c r="A26" s="3" t="s">
        <v>21</v>
      </c>
      <c r="B26" s="11">
        <f t="shared" si="0"/>
        <v>2812378.4206292657</v>
      </c>
      <c r="C26" s="16">
        <f t="shared" si="1"/>
        <v>0.52721638819682648</v>
      </c>
      <c r="D26" s="16">
        <f t="shared" si="2"/>
        <v>0.37435101425599882</v>
      </c>
      <c r="E26" s="16">
        <f t="shared" si="3"/>
        <v>8.02482672120285E-5</v>
      </c>
      <c r="F26" s="16">
        <f t="shared" si="4"/>
        <v>9.8352349279962864E-2</v>
      </c>
      <c r="H26" s="11">
        <v>6142.2392060000002</v>
      </c>
      <c r="I26" s="11">
        <v>1051567.4750596427</v>
      </c>
      <c r="J26" s="11">
        <v>109273.31992303545</v>
      </c>
      <c r="K26" s="11">
        <v>273346.09417000005</v>
      </c>
      <c r="L26" s="11">
        <v>42402.864808178681</v>
      </c>
      <c r="M26" s="11">
        <v>12157.929939999998</v>
      </c>
      <c r="N26" s="11">
        <v>955414.11742394522</v>
      </c>
      <c r="O26" s="11">
        <v>29127.783848519044</v>
      </c>
      <c r="P26" s="11">
        <v>5898.0886730000002</v>
      </c>
      <c r="Q26" s="11">
        <v>25908.011757</v>
      </c>
      <c r="R26" s="11">
        <v>24310.782591785432</v>
      </c>
      <c r="S26" s="11">
        <v>225.68849499999999</v>
      </c>
      <c r="T26" s="11">
        <v>191916.04778342904</v>
      </c>
      <c r="U26" s="11">
        <v>43799.301973156224</v>
      </c>
      <c r="V26" s="11">
        <v>15077.58865397927</v>
      </c>
      <c r="W26" s="11">
        <v>25722.148942595308</v>
      </c>
      <c r="X26" s="11">
        <v>88.937380000000005</v>
      </c>
    </row>
    <row r="27" spans="1:24" x14ac:dyDescent="0.2">
      <c r="A27" s="3" t="s">
        <v>22</v>
      </c>
      <c r="B27" s="11">
        <f t="shared" si="0"/>
        <v>3879198.1075480562</v>
      </c>
      <c r="C27" s="16">
        <f t="shared" si="1"/>
        <v>0.47311274146876842</v>
      </c>
      <c r="D27" s="16">
        <f t="shared" si="2"/>
        <v>0.36995041986779625</v>
      </c>
      <c r="E27" s="16">
        <f t="shared" si="3"/>
        <v>2.7086019477982627E-4</v>
      </c>
      <c r="F27" s="16">
        <f t="shared" si="4"/>
        <v>0.1566659784686556</v>
      </c>
      <c r="H27" s="11">
        <v>6398.2186819999997</v>
      </c>
      <c r="I27" s="11">
        <v>1469469.9570685355</v>
      </c>
      <c r="J27" s="11">
        <v>162529.90347072558</v>
      </c>
      <c r="K27" s="11">
        <v>161926.79007400002</v>
      </c>
      <c r="L27" s="11">
        <v>34973.182067258378</v>
      </c>
      <c r="M27" s="11">
        <v>25886.478496</v>
      </c>
      <c r="N27" s="11">
        <v>1330778.8641624132</v>
      </c>
      <c r="O27" s="11">
        <v>29036.106019950821</v>
      </c>
      <c r="P27" s="11">
        <v>1335.3450453248445</v>
      </c>
      <c r="Q27" s="11">
        <v>38992.205170000001</v>
      </c>
      <c r="R27" s="11">
        <v>9081.9697440749987</v>
      </c>
      <c r="S27" s="11">
        <v>1050.7203549999999</v>
      </c>
      <c r="T27" s="11">
        <v>409014.1842185189</v>
      </c>
      <c r="U27" s="11">
        <v>129971.27508901252</v>
      </c>
      <c r="V27" s="11">
        <v>15351.027378937859</v>
      </c>
      <c r="W27" s="11">
        <v>53286.76600630406</v>
      </c>
      <c r="X27" s="11">
        <v>115.11450000000001</v>
      </c>
    </row>
    <row r="28" spans="1:24" x14ac:dyDescent="0.2">
      <c r="A28" s="3" t="s">
        <v>23</v>
      </c>
      <c r="B28" s="11">
        <f t="shared" si="0"/>
        <v>5922178.1415806832</v>
      </c>
      <c r="C28" s="16">
        <f t="shared" si="1"/>
        <v>0.63341698185149797</v>
      </c>
      <c r="D28" s="16">
        <f t="shared" si="2"/>
        <v>0.25780681150618845</v>
      </c>
      <c r="E28" s="16">
        <f t="shared" si="3"/>
        <v>6.2770908627341469E-5</v>
      </c>
      <c r="F28" s="16">
        <f t="shared" si="4"/>
        <v>0.10871343573368593</v>
      </c>
      <c r="H28" s="11">
        <v>3331.561796</v>
      </c>
      <c r="I28" s="11">
        <v>2439897.2210907638</v>
      </c>
      <c r="J28" s="11">
        <v>442795.00127008144</v>
      </c>
      <c r="K28" s="11">
        <v>816671.8036910001</v>
      </c>
      <c r="L28" s="11">
        <v>48512.616579104259</v>
      </c>
      <c r="M28" s="11">
        <v>6269.7672760000005</v>
      </c>
      <c r="N28" s="11">
        <v>1398179.5789416458</v>
      </c>
      <c r="O28" s="11">
        <v>47308.620310214304</v>
      </c>
      <c r="P28" s="11">
        <v>3715.9167860000002</v>
      </c>
      <c r="Q28" s="11">
        <v>65911.942984000008</v>
      </c>
      <c r="R28" s="11">
        <v>5392.0375547004587</v>
      </c>
      <c r="S28" s="11">
        <v>371.74050299999999</v>
      </c>
      <c r="T28" s="11">
        <v>558795.52374186367</v>
      </c>
      <c r="U28" s="11">
        <v>20765.115054160458</v>
      </c>
      <c r="V28" s="11">
        <v>39811.684023235037</v>
      </c>
      <c r="W28" s="11">
        <v>24398.382838912075</v>
      </c>
      <c r="X28" s="11">
        <v>49.627139999999997</v>
      </c>
    </row>
    <row r="29" spans="1:24" x14ac:dyDescent="0.2">
      <c r="A29" s="3" t="s">
        <v>24</v>
      </c>
      <c r="B29" s="11">
        <f t="shared" si="0"/>
        <v>3803273.3755024578</v>
      </c>
      <c r="C29" s="16">
        <f t="shared" si="1"/>
        <v>0.57568456843959481</v>
      </c>
      <c r="D29" s="16">
        <f t="shared" si="2"/>
        <v>0.25621502965614079</v>
      </c>
      <c r="E29" s="16">
        <f t="shared" si="3"/>
        <v>5.269064808509202E-5</v>
      </c>
      <c r="F29" s="16">
        <f t="shared" si="4"/>
        <v>0.1680477112561794</v>
      </c>
      <c r="H29" s="11">
        <v>6512.7047160000002</v>
      </c>
      <c r="I29" s="11">
        <v>1637572.7335665985</v>
      </c>
      <c r="J29" s="11">
        <v>493250.28981305734</v>
      </c>
      <c r="K29" s="11">
        <v>30713.990162656064</v>
      </c>
      <c r="L29" s="11">
        <v>21436.073575621489</v>
      </c>
      <c r="M29" s="11">
        <v>3755.253017</v>
      </c>
      <c r="N29" s="11">
        <v>947581.91862820962</v>
      </c>
      <c r="O29" s="11">
        <v>5723.0517626619403</v>
      </c>
      <c r="P29" s="11">
        <v>3369.5656689999996</v>
      </c>
      <c r="Q29" s="11">
        <v>11119.991854</v>
      </c>
      <c r="R29" s="11">
        <v>2906.0197639012054</v>
      </c>
      <c r="S29" s="11">
        <v>200.39693900000003</v>
      </c>
      <c r="T29" s="11">
        <v>506129.5949486543</v>
      </c>
      <c r="U29" s="11">
        <v>89873.66065652782</v>
      </c>
      <c r="V29" s="11">
        <v>14350.405069114428</v>
      </c>
      <c r="W29" s="11">
        <v>28730.045640455261</v>
      </c>
      <c r="X29" s="11">
        <v>47.679720000000003</v>
      </c>
    </row>
    <row r="30" spans="1:24" x14ac:dyDescent="0.2">
      <c r="A30" s="3" t="s">
        <v>25</v>
      </c>
      <c r="B30" s="11">
        <f t="shared" si="0"/>
        <v>2096240.265666726</v>
      </c>
      <c r="C30" s="16">
        <f t="shared" si="1"/>
        <v>0.62656211535081463</v>
      </c>
      <c r="D30" s="16">
        <f t="shared" si="2"/>
        <v>0.34165952147280249</v>
      </c>
      <c r="E30" s="16">
        <f t="shared" si="3"/>
        <v>9.3106421623822555E-6</v>
      </c>
      <c r="F30" s="16">
        <f t="shared" si="4"/>
        <v>3.1769052534220396E-2</v>
      </c>
      <c r="H30" s="11">
        <v>89865.176701000004</v>
      </c>
      <c r="I30" s="11">
        <v>583539.93462148774</v>
      </c>
      <c r="J30" s="11">
        <v>397267.30113426043</v>
      </c>
      <c r="K30" s="11">
        <v>206426.56476000001</v>
      </c>
      <c r="L30" s="11">
        <v>36325.757922949553</v>
      </c>
      <c r="M30" s="11">
        <v>8586.9757100000006</v>
      </c>
      <c r="N30" s="11">
        <v>539535.67774496868</v>
      </c>
      <c r="O30" s="11">
        <v>22292.026453596663</v>
      </c>
      <c r="P30" s="11">
        <v>59176.468580999994</v>
      </c>
      <c r="Q30" s="11">
        <v>9667.2918730000001</v>
      </c>
      <c r="R30" s="11">
        <v>76942.005697148634</v>
      </c>
      <c r="S30" s="11">
        <v>19.517343</v>
      </c>
      <c r="T30" s="11">
        <v>31395.985573834914</v>
      </c>
      <c r="U30" s="11">
        <v>574.63733189043114</v>
      </c>
      <c r="V30" s="11">
        <v>19501.253385954835</v>
      </c>
      <c r="W30" s="11">
        <v>15123.690832634158</v>
      </c>
      <c r="X30" s="11">
        <v>0</v>
      </c>
    </row>
    <row r="31" spans="1:24" x14ac:dyDescent="0.2">
      <c r="A31" s="3" t="s">
        <v>26</v>
      </c>
      <c r="B31" s="11">
        <f t="shared" si="0"/>
        <v>3934660.4555972987</v>
      </c>
      <c r="C31" s="16">
        <f t="shared" si="1"/>
        <v>0.65785793498382927</v>
      </c>
      <c r="D31" s="16">
        <f t="shared" si="2"/>
        <v>0.25807285070102698</v>
      </c>
      <c r="E31" s="16">
        <f t="shared" si="3"/>
        <v>1.5182232539283158E-5</v>
      </c>
      <c r="F31" s="16">
        <f t="shared" si="4"/>
        <v>8.4054032082604355E-2</v>
      </c>
      <c r="H31" s="11">
        <v>12487.118563000002</v>
      </c>
      <c r="I31" s="11">
        <v>1892718.6664266346</v>
      </c>
      <c r="J31" s="11">
        <v>399451.00664708426</v>
      </c>
      <c r="K31" s="11">
        <v>226119.01653070757</v>
      </c>
      <c r="L31" s="11">
        <v>57671.794014345171</v>
      </c>
      <c r="M31" s="11">
        <v>5652.4250709999997</v>
      </c>
      <c r="N31" s="11">
        <v>985484.24804033956</v>
      </c>
      <c r="O31" s="11">
        <v>10536.284487878873</v>
      </c>
      <c r="P31" s="11">
        <v>4379.2429409999995</v>
      </c>
      <c r="Q31" s="11">
        <v>6484.3950089999998</v>
      </c>
      <c r="R31" s="11">
        <v>2892.4447673779382</v>
      </c>
      <c r="S31" s="11">
        <v>59.736930000000001</v>
      </c>
      <c r="T31" s="11">
        <v>257447.82292011651</v>
      </c>
      <c r="U31" s="11">
        <v>13803.089310272429</v>
      </c>
      <c r="V31" s="11">
        <v>12608.266069091655</v>
      </c>
      <c r="W31" s="11">
        <v>46835.476019449357</v>
      </c>
      <c r="X31" s="11">
        <v>29.421849999999999</v>
      </c>
    </row>
    <row r="32" spans="1:24" x14ac:dyDescent="0.2">
      <c r="A32" s="3" t="s">
        <v>27</v>
      </c>
      <c r="B32" s="11">
        <f t="shared" si="0"/>
        <v>1060433.0965947045</v>
      </c>
      <c r="C32" s="16">
        <f t="shared" si="1"/>
        <v>0.65024875155322148</v>
      </c>
      <c r="D32" s="16">
        <f t="shared" si="2"/>
        <v>0.24421106649119009</v>
      </c>
      <c r="E32" s="16">
        <f t="shared" si="3"/>
        <v>8.0097475241724882E-4</v>
      </c>
      <c r="F32" s="16">
        <f t="shared" si="4"/>
        <v>0.10473920720317133</v>
      </c>
      <c r="H32" s="11">
        <v>992.08418500000005</v>
      </c>
      <c r="I32" s="11">
        <v>476488.4019517558</v>
      </c>
      <c r="J32" s="11">
        <v>147817.34254996449</v>
      </c>
      <c r="K32" s="11">
        <v>50209.720307770614</v>
      </c>
      <c r="L32" s="11">
        <v>14037.748171932541</v>
      </c>
      <c r="M32" s="11">
        <v>101.995216</v>
      </c>
      <c r="N32" s="11">
        <v>252670.36375499232</v>
      </c>
      <c r="O32" s="11">
        <v>4547.5942084694834</v>
      </c>
      <c r="P32" s="11">
        <v>136.15864399999998</v>
      </c>
      <c r="Q32" s="11">
        <v>876.98937999999998</v>
      </c>
      <c r="R32" s="11">
        <v>636.39625848613571</v>
      </c>
      <c r="S32" s="11">
        <v>849.38013699999999</v>
      </c>
      <c r="T32" s="11">
        <v>73275.866567596182</v>
      </c>
      <c r="U32" s="11">
        <v>26342.828863587398</v>
      </c>
      <c r="V32" s="11">
        <v>2078.2572934178506</v>
      </c>
      <c r="W32" s="11">
        <v>9358.5204747319294</v>
      </c>
      <c r="X32" s="11">
        <v>13.44863</v>
      </c>
    </row>
    <row r="33" spans="1:24" x14ac:dyDescent="0.2">
      <c r="A33" s="3" t="s">
        <v>28</v>
      </c>
      <c r="B33" s="11">
        <f t="shared" si="0"/>
        <v>1431041.0000000005</v>
      </c>
      <c r="C33" s="16">
        <f t="shared" si="1"/>
        <v>0.6291101653671709</v>
      </c>
      <c r="D33" s="16">
        <f t="shared" si="2"/>
        <v>0.27929020965842227</v>
      </c>
      <c r="E33" s="16">
        <f t="shared" si="3"/>
        <v>1.5605347645525176E-4</v>
      </c>
      <c r="F33" s="16">
        <f t="shared" si="4"/>
        <v>9.1443571497951487E-2</v>
      </c>
      <c r="H33" s="11">
        <v>3325.8645030000002</v>
      </c>
      <c r="I33" s="11">
        <v>640074.21527888987</v>
      </c>
      <c r="J33" s="11">
        <v>201582.55748459336</v>
      </c>
      <c r="K33" s="11">
        <v>49841.001532000002</v>
      </c>
      <c r="L33" s="11">
        <v>5458.8013587186288</v>
      </c>
      <c r="M33" s="11">
        <v>3714.9050350000002</v>
      </c>
      <c r="N33" s="11">
        <v>381794.26788664481</v>
      </c>
      <c r="O33" s="11">
        <v>3903.1337658119955</v>
      </c>
      <c r="P33" s="11">
        <v>3457.8846060000001</v>
      </c>
      <c r="Q33" s="11">
        <v>4621.7979720000003</v>
      </c>
      <c r="R33" s="11">
        <v>2183.75165434156</v>
      </c>
      <c r="S33" s="11">
        <v>223.31892300000001</v>
      </c>
      <c r="T33" s="11">
        <v>109250.89729927844</v>
      </c>
      <c r="U33" s="11">
        <v>6422.1137186896158</v>
      </c>
      <c r="V33" s="11">
        <v>4194.5424391170463</v>
      </c>
      <c r="W33" s="11">
        <v>10827.396762914919</v>
      </c>
      <c r="X33" s="11">
        <v>164.54978</v>
      </c>
    </row>
    <row r="34" spans="1:24" x14ac:dyDescent="0.2">
      <c r="A34" s="3" t="s">
        <v>29</v>
      </c>
      <c r="B34" s="11">
        <f t="shared" si="0"/>
        <v>2365683.1738709682</v>
      </c>
      <c r="C34" s="16">
        <f t="shared" si="1"/>
        <v>0.45337322658811635</v>
      </c>
      <c r="D34" s="16">
        <f t="shared" si="2"/>
        <v>0.42134705556037588</v>
      </c>
      <c r="E34" s="16">
        <f t="shared" si="3"/>
        <v>6.9954801567619545E-5</v>
      </c>
      <c r="F34" s="16">
        <f t="shared" si="4"/>
        <v>0.12520976304993997</v>
      </c>
      <c r="H34" s="11">
        <v>2881.7896920791854</v>
      </c>
      <c r="I34" s="11">
        <v>558132.84037851007</v>
      </c>
      <c r="J34" s="11">
        <v>127407.15918402019</v>
      </c>
      <c r="K34" s="11">
        <v>367393.88367321179</v>
      </c>
      <c r="L34" s="11">
        <v>16721.740695275381</v>
      </c>
      <c r="M34" s="11">
        <v>7250.4024850000005</v>
      </c>
      <c r="N34" s="11">
        <v>902868.39908661961</v>
      </c>
      <c r="O34" s="11">
        <v>24369.379463670051</v>
      </c>
      <c r="P34" s="11">
        <v>38724.584870999999</v>
      </c>
      <c r="Q34" s="11">
        <v>6048.3373160000001</v>
      </c>
      <c r="R34" s="11">
        <v>17512.536476967529</v>
      </c>
      <c r="S34" s="11">
        <v>165.49089699999999</v>
      </c>
      <c r="T34" s="11">
        <v>221937.89269147743</v>
      </c>
      <c r="U34" s="11">
        <v>51993.045132905099</v>
      </c>
      <c r="V34" s="11">
        <v>7255.6187228521039</v>
      </c>
      <c r="W34" s="11">
        <v>14448.987894379259</v>
      </c>
      <c r="X34" s="11">
        <v>571.08520999999996</v>
      </c>
    </row>
    <row r="35" spans="1:24" x14ac:dyDescent="0.2">
      <c r="A35" s="3" t="s">
        <v>30</v>
      </c>
      <c r="B35" s="11">
        <f t="shared" si="0"/>
        <v>1333858.3992270408</v>
      </c>
      <c r="C35" s="16">
        <f t="shared" si="1"/>
        <v>0.63675814429975641</v>
      </c>
      <c r="D35" s="16">
        <f t="shared" si="2"/>
        <v>0.271768278726924</v>
      </c>
      <c r="E35" s="16">
        <f t="shared" si="3"/>
        <v>4.2791774848871739E-4</v>
      </c>
      <c r="F35" s="16">
        <f t="shared" si="4"/>
        <v>9.1045659224830877E-2</v>
      </c>
      <c r="H35" s="11">
        <v>1608.62877</v>
      </c>
      <c r="I35" s="11">
        <v>680984.34902535763</v>
      </c>
      <c r="J35" s="11">
        <v>63512.49116901667</v>
      </c>
      <c r="K35" s="11">
        <v>89795.415276</v>
      </c>
      <c r="L35" s="11">
        <v>13444.314810079861</v>
      </c>
      <c r="M35" s="11">
        <v>708.36894999999993</v>
      </c>
      <c r="N35" s="11">
        <v>356020.38326165813</v>
      </c>
      <c r="O35" s="11">
        <v>2604.6932743759576</v>
      </c>
      <c r="P35" s="11">
        <v>235.35077899999999</v>
      </c>
      <c r="Q35" s="11">
        <v>1389.7670659999999</v>
      </c>
      <c r="R35" s="11">
        <v>1541.8378923490777</v>
      </c>
      <c r="S35" s="11">
        <v>570.78168300000004</v>
      </c>
      <c r="T35" s="11">
        <v>81876.888401629971</v>
      </c>
      <c r="U35" s="11">
        <v>18035.380247147092</v>
      </c>
      <c r="V35" s="11">
        <v>3923.5979884559219</v>
      </c>
      <c r="W35" s="11">
        <v>17606.150632970588</v>
      </c>
      <c r="X35" s="11">
        <v>0</v>
      </c>
    </row>
    <row r="36" spans="1:24" x14ac:dyDescent="0.2">
      <c r="A36" s="3" t="s">
        <v>31</v>
      </c>
      <c r="B36" s="11">
        <f t="shared" si="0"/>
        <v>4344540.993548546</v>
      </c>
      <c r="C36" s="16">
        <f t="shared" si="1"/>
        <v>0.45579261834789242</v>
      </c>
      <c r="D36" s="16">
        <f t="shared" si="2"/>
        <v>0.41491140515022418</v>
      </c>
      <c r="E36" s="16">
        <f t="shared" si="3"/>
        <v>2.7839111284621958E-4</v>
      </c>
      <c r="F36" s="16">
        <f t="shared" si="4"/>
        <v>0.12901758538903732</v>
      </c>
      <c r="H36" s="11">
        <v>19655.860862000001</v>
      </c>
      <c r="I36" s="11">
        <v>1327339.4662928004</v>
      </c>
      <c r="J36" s="11">
        <v>128932.00749910226</v>
      </c>
      <c r="K36" s="11">
        <v>464102.47334099998</v>
      </c>
      <c r="L36" s="11">
        <v>40179.906974343176</v>
      </c>
      <c r="M36" s="11">
        <v>97305.638623000006</v>
      </c>
      <c r="N36" s="11">
        <v>1589166.5944854014</v>
      </c>
      <c r="O36" s="11">
        <v>42990.958321716862</v>
      </c>
      <c r="P36" s="11">
        <v>12253.451542000001</v>
      </c>
      <c r="Q36" s="11">
        <v>25701.124814000003</v>
      </c>
      <c r="R36" s="11">
        <v>35181.840579860203</v>
      </c>
      <c r="S36" s="11">
        <v>1209.4816020000001</v>
      </c>
      <c r="T36" s="11">
        <v>408482.606603964</v>
      </c>
      <c r="U36" s="11">
        <v>58224.672186395132</v>
      </c>
      <c r="V36" s="11">
        <v>28952.044498965479</v>
      </c>
      <c r="W36" s="11">
        <v>64646.956131997831</v>
      </c>
      <c r="X36" s="11">
        <v>215.90919</v>
      </c>
    </row>
    <row r="37" spans="1:24" x14ac:dyDescent="0.2">
      <c r="A37" s="3" t="s">
        <v>32</v>
      </c>
      <c r="B37" s="11">
        <f t="shared" si="0"/>
        <v>1378613.7186453766</v>
      </c>
      <c r="C37" s="16">
        <f t="shared" si="1"/>
        <v>0.62126884760678225</v>
      </c>
      <c r="D37" s="16">
        <f t="shared" si="2"/>
        <v>0.30945646948225713</v>
      </c>
      <c r="E37" s="16">
        <f t="shared" si="3"/>
        <v>0</v>
      </c>
      <c r="F37" s="16">
        <f t="shared" si="4"/>
        <v>6.9274682910960408E-2</v>
      </c>
      <c r="H37" s="11">
        <v>4041.8476390000001</v>
      </c>
      <c r="I37" s="11">
        <v>452270.40732851735</v>
      </c>
      <c r="J37" s="11">
        <v>304413.14338405948</v>
      </c>
      <c r="K37" s="11">
        <v>77857.204856688317</v>
      </c>
      <c r="L37" s="11">
        <v>17907.15306944881</v>
      </c>
      <c r="M37" s="11">
        <v>5532.3155960000004</v>
      </c>
      <c r="N37" s="11">
        <v>382181.6211874485</v>
      </c>
      <c r="O37" s="11">
        <v>9228.8906987805185</v>
      </c>
      <c r="P37" s="11">
        <v>4692.4711200000002</v>
      </c>
      <c r="Q37" s="11">
        <v>23610.733165999998</v>
      </c>
      <c r="R37" s="11">
        <v>1374.9023835750093</v>
      </c>
      <c r="S37" s="11">
        <v>0</v>
      </c>
      <c r="T37" s="11">
        <v>68867.406187992514</v>
      </c>
      <c r="U37" s="11">
        <v>7843.8582677706172</v>
      </c>
      <c r="V37" s="11">
        <v>6891.6416879104918</v>
      </c>
      <c r="W37" s="11">
        <v>11812.577912184835</v>
      </c>
      <c r="X37" s="11">
        <v>87.544160000000005</v>
      </c>
    </row>
    <row r="38" spans="1:24" x14ac:dyDescent="0.2">
      <c r="A38" s="3" t="s">
        <v>33</v>
      </c>
      <c r="B38" s="11">
        <f t="shared" si="0"/>
        <v>10338792.800427455</v>
      </c>
      <c r="C38" s="16">
        <f t="shared" si="1"/>
        <v>0.50861214029366431</v>
      </c>
      <c r="D38" s="16">
        <f t="shared" si="2"/>
        <v>0.3619984719025604</v>
      </c>
      <c r="E38" s="16">
        <f t="shared" si="3"/>
        <v>2.7456042652123156E-4</v>
      </c>
      <c r="F38" s="16">
        <f t="shared" si="4"/>
        <v>0.12911482737725422</v>
      </c>
      <c r="H38" s="11">
        <v>9007.6084591462641</v>
      </c>
      <c r="I38" s="11">
        <v>3292033.7550274194</v>
      </c>
      <c r="J38" s="11">
        <v>673683.39011446864</v>
      </c>
      <c r="K38" s="11">
        <v>1200534.9819529997</v>
      </c>
      <c r="L38" s="11">
        <v>83175.798724101754</v>
      </c>
      <c r="M38" s="11">
        <v>43670.176617000005</v>
      </c>
      <c r="N38" s="11">
        <v>3340881.1944764</v>
      </c>
      <c r="O38" s="11">
        <v>145833.87153649723</v>
      </c>
      <c r="P38" s="11">
        <v>27088.822275999999</v>
      </c>
      <c r="Q38" s="11">
        <v>87841.669806999998</v>
      </c>
      <c r="R38" s="11">
        <v>97311.460359034885</v>
      </c>
      <c r="S38" s="11">
        <v>2838.6233609999999</v>
      </c>
      <c r="T38" s="11">
        <v>1005922.7095741546</v>
      </c>
      <c r="U38" s="11">
        <v>190407.88765170847</v>
      </c>
      <c r="V38" s="11">
        <v>39882.269896731435</v>
      </c>
      <c r="W38" s="11">
        <v>97704.033633795203</v>
      </c>
      <c r="X38" s="11">
        <v>974.54696000000001</v>
      </c>
    </row>
    <row r="39" spans="1:24" x14ac:dyDescent="0.2">
      <c r="A39" s="3" t="s">
        <v>34</v>
      </c>
      <c r="B39" s="11">
        <f t="shared" si="0"/>
        <v>6277318.4559713434</v>
      </c>
      <c r="C39" s="16">
        <f t="shared" si="1"/>
        <v>0.61748049986941511</v>
      </c>
      <c r="D39" s="16">
        <f t="shared" si="2"/>
        <v>0.32142342338986724</v>
      </c>
      <c r="E39" s="16">
        <f t="shared" si="3"/>
        <v>3.6641499489515467E-5</v>
      </c>
      <c r="F39" s="16">
        <f t="shared" si="4"/>
        <v>6.1059435241227894E-2</v>
      </c>
      <c r="H39" s="11">
        <v>23135.968703000002</v>
      </c>
      <c r="I39" s="11">
        <v>2644724.874641594</v>
      </c>
      <c r="J39" s="11">
        <v>559311.18806597684</v>
      </c>
      <c r="K39" s="11">
        <v>612701.73653399991</v>
      </c>
      <c r="L39" s="11">
        <v>36247.970088119771</v>
      </c>
      <c r="M39" s="11">
        <v>50535.103676999999</v>
      </c>
      <c r="N39" s="11">
        <v>1574476.0292960252</v>
      </c>
      <c r="O39" s="11">
        <v>54522.508050416138</v>
      </c>
      <c r="P39" s="11">
        <v>32577.160204</v>
      </c>
      <c r="Q39" s="11">
        <v>296609.608977</v>
      </c>
      <c r="R39" s="11">
        <v>8956.7776222637312</v>
      </c>
      <c r="S39" s="11">
        <v>230.01036099999999</v>
      </c>
      <c r="T39" s="11">
        <v>254616.32796545431</v>
      </c>
      <c r="U39" s="11">
        <v>21849.694554956874</v>
      </c>
      <c r="V39" s="11">
        <v>35613.280123524251</v>
      </c>
      <c r="W39" s="11">
        <v>71158.366567011486</v>
      </c>
      <c r="X39" s="11">
        <v>51.850540000000002</v>
      </c>
    </row>
    <row r="40" spans="1:24" x14ac:dyDescent="0.2">
      <c r="A40" s="3" t="s">
        <v>35</v>
      </c>
      <c r="B40" s="11">
        <f t="shared" si="0"/>
        <v>666028.39620967733</v>
      </c>
      <c r="C40" s="16">
        <f t="shared" si="1"/>
        <v>0.63030511528029287</v>
      </c>
      <c r="D40" s="16">
        <f t="shared" si="2"/>
        <v>0.24485314049190052</v>
      </c>
      <c r="E40" s="16">
        <f t="shared" si="3"/>
        <v>2.6091760950278082E-4</v>
      </c>
      <c r="F40" s="16">
        <f t="shared" si="4"/>
        <v>0.12458082661830391</v>
      </c>
      <c r="H40" s="11">
        <v>1598.029513</v>
      </c>
      <c r="I40" s="11">
        <v>322367.4971512403</v>
      </c>
      <c r="J40" s="11">
        <v>84213.224788093401</v>
      </c>
      <c r="K40" s="11">
        <v>9413.6366558474947</v>
      </c>
      <c r="L40" s="11">
        <v>2208.7169447080773</v>
      </c>
      <c r="M40" s="11">
        <v>219.495768</v>
      </c>
      <c r="N40" s="11">
        <v>157781.69257784678</v>
      </c>
      <c r="O40" s="11">
        <v>817.34787393498141</v>
      </c>
      <c r="P40" s="11">
        <v>261.96774099999999</v>
      </c>
      <c r="Q40" s="11">
        <v>3244.735044</v>
      </c>
      <c r="R40" s="11">
        <v>753.90546394153546</v>
      </c>
      <c r="S40" s="11">
        <v>173.77853699999997</v>
      </c>
      <c r="T40" s="11">
        <v>71523.535610701583</v>
      </c>
      <c r="U40" s="11">
        <v>3412.8313901359897</v>
      </c>
      <c r="V40" s="11">
        <v>2474.8193157902247</v>
      </c>
      <c r="W40" s="11">
        <v>5563.1818344370231</v>
      </c>
      <c r="X40" s="11">
        <v>0</v>
      </c>
    </row>
    <row r="41" spans="1:24" x14ac:dyDescent="0.2">
      <c r="A41" s="3" t="s">
        <v>36</v>
      </c>
      <c r="B41" s="11">
        <f t="shared" si="0"/>
        <v>7468537.0930106966</v>
      </c>
      <c r="C41" s="16">
        <f t="shared" si="1"/>
        <v>0.63487161884372634</v>
      </c>
      <c r="D41" s="16">
        <f t="shared" si="2"/>
        <v>0.27930569956274293</v>
      </c>
      <c r="E41" s="16">
        <f t="shared" si="3"/>
        <v>9.1975002124959821E-5</v>
      </c>
      <c r="F41" s="16">
        <f t="shared" si="4"/>
        <v>8.5730706591405664E-2</v>
      </c>
      <c r="H41" s="11">
        <v>14658.52864</v>
      </c>
      <c r="I41" s="11">
        <v>3002973.870642866</v>
      </c>
      <c r="J41" s="11">
        <v>802517.22031669924</v>
      </c>
      <c r="K41" s="11">
        <v>894125.51131918188</v>
      </c>
      <c r="L41" s="11">
        <v>27287.103715371828</v>
      </c>
      <c r="M41" s="11">
        <v>6003.0502319999996</v>
      </c>
      <c r="N41" s="11">
        <v>1973473.3092001826</v>
      </c>
      <c r="O41" s="11">
        <v>43241.32915766957</v>
      </c>
      <c r="P41" s="11">
        <v>3676.8459109784053</v>
      </c>
      <c r="Q41" s="11">
        <v>42755.085695999995</v>
      </c>
      <c r="R41" s="11">
        <v>16855.35727681654</v>
      </c>
      <c r="S41" s="11">
        <v>686.91871500000002</v>
      </c>
      <c r="T41" s="11">
        <v>551360.10095945641</v>
      </c>
      <c r="U41" s="11">
        <v>25870.839335244171</v>
      </c>
      <c r="V41" s="11">
        <v>24642.202046439335</v>
      </c>
      <c r="W41" s="11">
        <v>38353.877996789997</v>
      </c>
      <c r="X41" s="11">
        <v>55.941850000000002</v>
      </c>
    </row>
    <row r="42" spans="1:24" x14ac:dyDescent="0.2">
      <c r="A42" s="3" t="s">
        <v>37</v>
      </c>
      <c r="B42" s="11">
        <f t="shared" si="0"/>
        <v>2225428.2678120984</v>
      </c>
      <c r="C42" s="16">
        <f t="shared" si="1"/>
        <v>0.67947642130787977</v>
      </c>
      <c r="D42" s="16">
        <f t="shared" si="2"/>
        <v>0.25865892146358854</v>
      </c>
      <c r="E42" s="16">
        <f t="shared" si="3"/>
        <v>1.3249131156668462E-5</v>
      </c>
      <c r="F42" s="16">
        <f t="shared" si="4"/>
        <v>6.1851408097375118E-2</v>
      </c>
      <c r="H42" s="11">
        <v>9052.9988390000017</v>
      </c>
      <c r="I42" s="11">
        <v>1023595.6019656147</v>
      </c>
      <c r="J42" s="11">
        <v>371642.33824425703</v>
      </c>
      <c r="K42" s="11">
        <v>87605.979136762136</v>
      </c>
      <c r="L42" s="11">
        <v>20229.117104724257</v>
      </c>
      <c r="M42" s="11">
        <v>11317.581905000001</v>
      </c>
      <c r="N42" s="11">
        <v>552157.14959764993</v>
      </c>
      <c r="O42" s="11">
        <v>3342.887941902623</v>
      </c>
      <c r="P42" s="11">
        <v>4859.1061980000004</v>
      </c>
      <c r="Q42" s="11">
        <v>3507.5072</v>
      </c>
      <c r="R42" s="11">
        <v>442.64270430692648</v>
      </c>
      <c r="S42" s="11">
        <v>29.484991000000001</v>
      </c>
      <c r="T42" s="11">
        <v>105703.00439027919</v>
      </c>
      <c r="U42" s="11">
        <v>4539.6266549104566</v>
      </c>
      <c r="V42" s="11">
        <v>5834.9472492279547</v>
      </c>
      <c r="W42" s="11">
        <v>21381.744179463072</v>
      </c>
      <c r="X42" s="11">
        <v>186.54951</v>
      </c>
    </row>
    <row r="43" spans="1:24" x14ac:dyDescent="0.2">
      <c r="A43" s="3" t="s">
        <v>38</v>
      </c>
      <c r="B43" s="11">
        <f t="shared" si="0"/>
        <v>2939005.6565153268</v>
      </c>
      <c r="C43" s="16">
        <f t="shared" si="1"/>
        <v>0.50809320509933809</v>
      </c>
      <c r="D43" s="16">
        <f t="shared" si="2"/>
        <v>0.32403289414970554</v>
      </c>
      <c r="E43" s="16">
        <f t="shared" si="3"/>
        <v>1.0438231015987163E-6</v>
      </c>
      <c r="F43" s="16">
        <f t="shared" si="4"/>
        <v>0.16787285692785459</v>
      </c>
      <c r="H43" s="11">
        <v>848.41920400000004</v>
      </c>
      <c r="I43" s="11">
        <v>835224.88396415324</v>
      </c>
      <c r="J43" s="11">
        <v>442525.39279169601</v>
      </c>
      <c r="K43" s="11">
        <v>186131.29200547765</v>
      </c>
      <c r="L43" s="11">
        <v>28558.815858629649</v>
      </c>
      <c r="M43" s="11">
        <v>3037.7600780000002</v>
      </c>
      <c r="N43" s="11">
        <v>829644.0517332647</v>
      </c>
      <c r="O43" s="11">
        <v>69686.775107493304</v>
      </c>
      <c r="P43" s="11">
        <v>11556.816608000001</v>
      </c>
      <c r="Q43" s="11">
        <v>36133.487762999997</v>
      </c>
      <c r="R43" s="11">
        <v>2275.6175132587746</v>
      </c>
      <c r="S43" s="11">
        <v>3.0678019999999999</v>
      </c>
      <c r="T43" s="11">
        <v>322793.48297807341</v>
      </c>
      <c r="U43" s="11">
        <v>115329.01065874568</v>
      </c>
      <c r="V43" s="11">
        <v>12006.961047277347</v>
      </c>
      <c r="W43" s="11">
        <v>43017.362842256465</v>
      </c>
      <c r="X43" s="11">
        <v>232.45856000000001</v>
      </c>
    </row>
    <row r="44" spans="1:24" x14ac:dyDescent="0.2">
      <c r="A44" s="3" t="s">
        <v>39</v>
      </c>
      <c r="B44" s="11">
        <f t="shared" si="0"/>
        <v>8202278.441417302</v>
      </c>
      <c r="C44" s="16">
        <f t="shared" si="1"/>
        <v>0.57106160530937611</v>
      </c>
      <c r="D44" s="16">
        <f t="shared" si="2"/>
        <v>0.26069105141219984</v>
      </c>
      <c r="E44" s="16">
        <f t="shared" si="3"/>
        <v>1.0716956558818164E-3</v>
      </c>
      <c r="F44" s="16">
        <f t="shared" si="4"/>
        <v>0.16717564762254225</v>
      </c>
      <c r="H44" s="11">
        <v>35774.480146000002</v>
      </c>
      <c r="I44" s="11">
        <v>3601142.4167393371</v>
      </c>
      <c r="J44" s="11">
        <v>607139.02112715063</v>
      </c>
      <c r="K44" s="11">
        <v>343977.17622415727</v>
      </c>
      <c r="L44" s="11">
        <v>95973.199713606926</v>
      </c>
      <c r="M44" s="11">
        <v>65474.465335999994</v>
      </c>
      <c r="N44" s="11">
        <v>1900519.9937750865</v>
      </c>
      <c r="O44" s="11">
        <v>41953.746712406937</v>
      </c>
      <c r="P44" s="11">
        <v>8567.2320499662437</v>
      </c>
      <c r="Q44" s="11">
        <v>65243.126221999992</v>
      </c>
      <c r="R44" s="11">
        <v>56502.026773236437</v>
      </c>
      <c r="S44" s="11">
        <v>8790.3461739999984</v>
      </c>
      <c r="T44" s="11">
        <v>1139441.2729944242</v>
      </c>
      <c r="U44" s="11">
        <v>78026.442697880077</v>
      </c>
      <c r="V44" s="11">
        <v>70829.867431322724</v>
      </c>
      <c r="W44" s="11">
        <v>82689.31343072679</v>
      </c>
      <c r="X44" s="11">
        <v>234.31387000000001</v>
      </c>
    </row>
    <row r="45" spans="1:24" x14ac:dyDescent="0.2">
      <c r="A45" s="3" t="s">
        <v>40</v>
      </c>
      <c r="B45" s="11">
        <f t="shared" si="0"/>
        <v>602016.71115826047</v>
      </c>
      <c r="C45" s="16">
        <f t="shared" si="1"/>
        <v>0.44103641054634818</v>
      </c>
      <c r="D45" s="16">
        <f t="shared" si="2"/>
        <v>0.40565284230430415</v>
      </c>
      <c r="E45" s="16">
        <f t="shared" si="3"/>
        <v>4.9047636307620202E-4</v>
      </c>
      <c r="F45" s="16">
        <f t="shared" si="4"/>
        <v>0.15282027078627136</v>
      </c>
      <c r="H45" s="11">
        <v>1631.3328860000001</v>
      </c>
      <c r="I45" s="11">
        <v>222687.56922609915</v>
      </c>
      <c r="J45" s="11">
        <v>26628.014268032563</v>
      </c>
      <c r="K45" s="11">
        <v>9373.1899419999972</v>
      </c>
      <c r="L45" s="11">
        <v>5191.1830560251756</v>
      </c>
      <c r="M45" s="11">
        <v>9726.7705529999985</v>
      </c>
      <c r="N45" s="11">
        <v>221146.54444916142</v>
      </c>
      <c r="O45" s="11">
        <v>4238.2316616506041</v>
      </c>
      <c r="P45" s="11">
        <v>399.77419200000003</v>
      </c>
      <c r="Q45" s="11">
        <v>6527.1465179999996</v>
      </c>
      <c r="R45" s="11">
        <v>2171.3226222256162</v>
      </c>
      <c r="S45" s="11">
        <v>295.274967</v>
      </c>
      <c r="T45" s="11">
        <v>55114.442102932473</v>
      </c>
      <c r="U45" s="11">
        <v>15928.172158789232</v>
      </c>
      <c r="V45" s="11">
        <v>4436.5720375749042</v>
      </c>
      <c r="W45" s="11">
        <v>16463.968457769268</v>
      </c>
      <c r="X45" s="11">
        <v>57.202060000000003</v>
      </c>
    </row>
    <row r="46" spans="1:24" x14ac:dyDescent="0.2">
      <c r="A46" s="3" t="s">
        <v>41</v>
      </c>
      <c r="B46" s="11">
        <f t="shared" si="0"/>
        <v>3677873.6183883119</v>
      </c>
      <c r="C46" s="16">
        <f t="shared" si="1"/>
        <v>0.66015096956945429</v>
      </c>
      <c r="D46" s="16">
        <f t="shared" si="2"/>
        <v>0.2807442263898508</v>
      </c>
      <c r="E46" s="16">
        <f t="shared" si="3"/>
        <v>6.5151895323962904E-5</v>
      </c>
      <c r="F46" s="16">
        <f t="shared" si="4"/>
        <v>5.903965214537106E-2</v>
      </c>
      <c r="H46" s="11">
        <v>18479.207981</v>
      </c>
      <c r="I46" s="11">
        <v>1677631.9348154247</v>
      </c>
      <c r="J46" s="11">
        <v>393028.80537152704</v>
      </c>
      <c r="K46" s="11">
        <v>322167.05237699999</v>
      </c>
      <c r="L46" s="11">
        <v>16644.834588009489</v>
      </c>
      <c r="M46" s="11">
        <v>26773.643117</v>
      </c>
      <c r="N46" s="11">
        <v>847365.90447826381</v>
      </c>
      <c r="O46" s="11">
        <v>23063.307327394374</v>
      </c>
      <c r="P46" s="11">
        <v>9897.2135700000017</v>
      </c>
      <c r="Q46" s="11">
        <v>114643.48863399999</v>
      </c>
      <c r="R46" s="11">
        <v>10798.226627409958</v>
      </c>
      <c r="S46" s="11">
        <v>239.62043700000001</v>
      </c>
      <c r="T46" s="11">
        <v>146217.38330288371</v>
      </c>
      <c r="U46" s="11">
        <v>8601.285601153173</v>
      </c>
      <c r="V46" s="11">
        <v>19906.248839112915</v>
      </c>
      <c r="W46" s="11">
        <v>42377.040511133324</v>
      </c>
      <c r="X46" s="11">
        <v>38.420810000000003</v>
      </c>
    </row>
    <row r="47" spans="1:24" x14ac:dyDescent="0.2">
      <c r="A47" s="3" t="s">
        <v>42</v>
      </c>
      <c r="B47" s="11">
        <f t="shared" si="0"/>
        <v>762322.80631736957</v>
      </c>
      <c r="C47" s="16">
        <f t="shared" si="1"/>
        <v>0.63543244158017786</v>
      </c>
      <c r="D47" s="16">
        <f t="shared" si="2"/>
        <v>0.25106968149590914</v>
      </c>
      <c r="E47" s="16">
        <f t="shared" si="3"/>
        <v>2.1022579761739511E-5</v>
      </c>
      <c r="F47" s="16">
        <f t="shared" si="4"/>
        <v>0.11347685434415147</v>
      </c>
      <c r="H47" s="11">
        <v>1438.098945</v>
      </c>
      <c r="I47" s="11">
        <v>269696.44723278837</v>
      </c>
      <c r="J47" s="11">
        <v>187953.96228322934</v>
      </c>
      <c r="K47" s="11">
        <v>23891.104045366188</v>
      </c>
      <c r="L47" s="11">
        <v>1425.0295841153047</v>
      </c>
      <c r="M47" s="11">
        <v>225.70135600000003</v>
      </c>
      <c r="N47" s="11">
        <v>185544.94261674918</v>
      </c>
      <c r="O47" s="11">
        <v>626.76267490044404</v>
      </c>
      <c r="P47" s="11">
        <v>245.53921500000001</v>
      </c>
      <c r="Q47" s="11">
        <v>4198.0217350000003</v>
      </c>
      <c r="R47" s="11">
        <v>555.17658152001457</v>
      </c>
      <c r="S47" s="11">
        <v>16.025992000000002</v>
      </c>
      <c r="T47" s="11">
        <v>64905.462806351745</v>
      </c>
      <c r="U47" s="11">
        <v>3936.313888145708</v>
      </c>
      <c r="V47" s="11">
        <v>5232.0931586890283</v>
      </c>
      <c r="W47" s="11">
        <v>12431.100962514458</v>
      </c>
      <c r="X47" s="11">
        <v>1.0232399999999999</v>
      </c>
    </row>
    <row r="48" spans="1:24" x14ac:dyDescent="0.2">
      <c r="A48" s="3" t="s">
        <v>43</v>
      </c>
      <c r="B48" s="11">
        <f t="shared" si="0"/>
        <v>3933835.6788794436</v>
      </c>
      <c r="C48" s="16">
        <f t="shared" si="1"/>
        <v>0.60095884295751634</v>
      </c>
      <c r="D48" s="16">
        <f t="shared" si="2"/>
        <v>0.31272254036502606</v>
      </c>
      <c r="E48" s="16">
        <f t="shared" si="3"/>
        <v>6.2547191363643243E-5</v>
      </c>
      <c r="F48" s="16">
        <f t="shared" si="4"/>
        <v>8.6256069486093725E-2</v>
      </c>
      <c r="H48" s="11">
        <v>16272.284173</v>
      </c>
      <c r="I48" s="11">
        <v>1349210.8592737319</v>
      </c>
      <c r="J48" s="11">
        <v>426961.17530233623</v>
      </c>
      <c r="K48" s="11">
        <v>485164.04032464692</v>
      </c>
      <c r="L48" s="11">
        <v>86464.978890671278</v>
      </c>
      <c r="M48" s="11">
        <v>22787.447952999999</v>
      </c>
      <c r="N48" s="11">
        <v>1008957.6124845986</v>
      </c>
      <c r="O48" s="11">
        <v>41310.940335811814</v>
      </c>
      <c r="P48" s="11">
        <v>37132.030474202111</v>
      </c>
      <c r="Q48" s="11">
        <v>104690.91319700002</v>
      </c>
      <c r="R48" s="11">
        <v>15320.142433144261</v>
      </c>
      <c r="S48" s="11">
        <v>246.05037299999998</v>
      </c>
      <c r="T48" s="11">
        <v>272902.53990477428</v>
      </c>
      <c r="U48" s="11">
        <v>9746.5411310497275</v>
      </c>
      <c r="V48" s="11">
        <v>30378.644351266314</v>
      </c>
      <c r="W48" s="11">
        <v>26250.08664720961</v>
      </c>
      <c r="X48" s="11">
        <v>39.391629999999999</v>
      </c>
    </row>
    <row r="49" spans="1:24" x14ac:dyDescent="0.2">
      <c r="A49" s="3" t="s">
        <v>44</v>
      </c>
      <c r="B49" s="11">
        <f t="shared" si="0"/>
        <v>19670375.323305722</v>
      </c>
      <c r="C49" s="16">
        <f t="shared" si="1"/>
        <v>0.60833509456293677</v>
      </c>
      <c r="D49" s="16">
        <f t="shared" si="2"/>
        <v>0.3255799074020469</v>
      </c>
      <c r="E49" s="16">
        <f t="shared" si="3"/>
        <v>4.3357030914887172E-5</v>
      </c>
      <c r="F49" s="16">
        <f t="shared" si="4"/>
        <v>6.6041641004101759E-2</v>
      </c>
      <c r="H49" s="11">
        <v>69506.191101999997</v>
      </c>
      <c r="I49" s="11">
        <v>6242083.9659327073</v>
      </c>
      <c r="J49" s="11">
        <v>2908549.6851457874</v>
      </c>
      <c r="K49" s="11">
        <v>2536978.2360836761</v>
      </c>
      <c r="L49" s="11">
        <v>209061.5541274753</v>
      </c>
      <c r="M49" s="11">
        <v>200827.91913199998</v>
      </c>
      <c r="N49" s="11">
        <v>5553854.5013975808</v>
      </c>
      <c r="O49" s="11">
        <v>156360.34220779091</v>
      </c>
      <c r="P49" s="11">
        <v>198052.072674</v>
      </c>
      <c r="Q49" s="11">
        <v>234233.60862900002</v>
      </c>
      <c r="R49" s="11">
        <v>60950.532285012858</v>
      </c>
      <c r="S49" s="11">
        <v>852.84907099999998</v>
      </c>
      <c r="T49" s="11">
        <v>1063296.1325194945</v>
      </c>
      <c r="U49" s="11">
        <v>69782.1096826047</v>
      </c>
      <c r="V49" s="11">
        <v>74625.049240242079</v>
      </c>
      <c r="W49" s="11">
        <v>90915.07554535738</v>
      </c>
      <c r="X49" s="11">
        <v>445.49853000000002</v>
      </c>
    </row>
    <row r="50" spans="1:24" x14ac:dyDescent="0.2">
      <c r="A50" s="3" t="s">
        <v>45</v>
      </c>
      <c r="B50" s="11">
        <f t="shared" si="0"/>
        <v>1228873.9911092508</v>
      </c>
      <c r="C50" s="16">
        <f t="shared" si="1"/>
        <v>0.66921523542497607</v>
      </c>
      <c r="D50" s="16">
        <f t="shared" si="2"/>
        <v>0.23079988842974028</v>
      </c>
      <c r="E50" s="16">
        <f t="shared" si="3"/>
        <v>0</v>
      </c>
      <c r="F50" s="16">
        <f t="shared" si="4"/>
        <v>9.9984876145283688E-2</v>
      </c>
      <c r="H50" s="11">
        <v>1710.39294</v>
      </c>
      <c r="I50" s="11">
        <v>614013.92602111038</v>
      </c>
      <c r="J50" s="11">
        <v>114637.86455793545</v>
      </c>
      <c r="K50" s="11">
        <v>79983.700052000015</v>
      </c>
      <c r="L50" s="11">
        <v>12035.31369676143</v>
      </c>
      <c r="M50" s="11">
        <v>6471.8069540000006</v>
      </c>
      <c r="N50" s="11">
        <v>263352.27813272044</v>
      </c>
      <c r="O50" s="11">
        <v>2322.9309821217989</v>
      </c>
      <c r="P50" s="11">
        <v>5285.0356329999995</v>
      </c>
      <c r="Q50" s="11">
        <v>5817.2116919999999</v>
      </c>
      <c r="R50" s="11">
        <v>374.71664838248023</v>
      </c>
      <c r="S50" s="11">
        <v>0</v>
      </c>
      <c r="T50" s="11">
        <v>92117.047592948424</v>
      </c>
      <c r="U50" s="11">
        <v>2607.8462960000002</v>
      </c>
      <c r="V50" s="11">
        <v>1010.9680602295286</v>
      </c>
      <c r="W50" s="11">
        <v>27132.951850040939</v>
      </c>
      <c r="X50" s="11">
        <v>0</v>
      </c>
    </row>
    <row r="51" spans="1:24" x14ac:dyDescent="0.2">
      <c r="A51" s="3" t="s">
        <v>46</v>
      </c>
      <c r="B51" s="11">
        <f t="shared" si="0"/>
        <v>516794.25548387098</v>
      </c>
      <c r="C51" s="16">
        <f t="shared" si="1"/>
        <v>0.65687482857879109</v>
      </c>
      <c r="D51" s="16">
        <f t="shared" si="2"/>
        <v>0.24338226029507204</v>
      </c>
      <c r="E51" s="16">
        <f t="shared" si="3"/>
        <v>6.3649428860624408E-4</v>
      </c>
      <c r="F51" s="16">
        <f t="shared" si="4"/>
        <v>9.9106416837530617E-2</v>
      </c>
      <c r="H51" s="11">
        <v>260.96726999999998</v>
      </c>
      <c r="I51" s="11">
        <v>219801.61750118225</v>
      </c>
      <c r="J51" s="11">
        <v>55761.726751818867</v>
      </c>
      <c r="K51" s="11">
        <v>53958.683300000004</v>
      </c>
      <c r="L51" s="11">
        <v>9686.1431584706261</v>
      </c>
      <c r="M51" s="11">
        <v>35.479838000000001</v>
      </c>
      <c r="N51" s="11">
        <v>119645.27233385456</v>
      </c>
      <c r="O51" s="11">
        <v>2395.3175563188811</v>
      </c>
      <c r="P51" s="11">
        <v>0</v>
      </c>
      <c r="Q51" s="11">
        <v>555.87401999999997</v>
      </c>
      <c r="R51" s="11">
        <v>3146.6102590000005</v>
      </c>
      <c r="S51" s="11">
        <v>328.93659200000002</v>
      </c>
      <c r="T51" s="11">
        <v>26238.285824935752</v>
      </c>
      <c r="U51" s="11">
        <v>9928.1065408105605</v>
      </c>
      <c r="V51" s="11">
        <v>3326.7216426717641</v>
      </c>
      <c r="W51" s="11">
        <v>11724.512894807729</v>
      </c>
      <c r="X51" s="11">
        <v>0</v>
      </c>
    </row>
    <row r="52" spans="1:24" x14ac:dyDescent="0.2">
      <c r="A52" s="4" t="s">
        <v>47</v>
      </c>
      <c r="B52" s="11">
        <f t="shared" si="0"/>
        <v>4895206.4838709682</v>
      </c>
      <c r="C52" s="16">
        <f t="shared" si="1"/>
        <v>0.53382200315992145</v>
      </c>
      <c r="D52" s="16">
        <f t="shared" si="2"/>
        <v>0.36347076895808705</v>
      </c>
      <c r="E52" s="16">
        <f t="shared" si="3"/>
        <v>1.2400614294822887E-4</v>
      </c>
      <c r="F52" s="16">
        <f t="shared" si="4"/>
        <v>0.10258322173904323</v>
      </c>
      <c r="H52" s="11">
        <v>8237.6431560000001</v>
      </c>
      <c r="I52" s="11">
        <v>1673540.3576552919</v>
      </c>
      <c r="J52" s="11">
        <v>606788.4699482685</v>
      </c>
      <c r="K52" s="11">
        <v>289463.61408899998</v>
      </c>
      <c r="L52" s="11">
        <v>35138.846252875563</v>
      </c>
      <c r="M52" s="11">
        <v>12482.986859000001</v>
      </c>
      <c r="N52" s="11">
        <v>1557345.8076990251</v>
      </c>
      <c r="O52" s="11">
        <v>46671.323718198233</v>
      </c>
      <c r="P52" s="11">
        <v>11924.612537000001</v>
      </c>
      <c r="Q52" s="11">
        <v>135160.75176299998</v>
      </c>
      <c r="R52" s="11">
        <v>15678.982324971003</v>
      </c>
      <c r="S52" s="11">
        <v>607.03567500000008</v>
      </c>
      <c r="T52" s="11">
        <v>355459.75383696274</v>
      </c>
      <c r="U52" s="11">
        <v>42925.065925205578</v>
      </c>
      <c r="V52" s="11">
        <v>36272.748634448886</v>
      </c>
      <c r="W52" s="11">
        <v>67451.174766720535</v>
      </c>
      <c r="X52" s="11">
        <v>57.30903</v>
      </c>
    </row>
    <row r="53" spans="1:24" x14ac:dyDescent="0.2">
      <c r="A53" s="4" t="s">
        <v>48</v>
      </c>
      <c r="B53" s="11">
        <f t="shared" si="0"/>
        <v>4119098.2688182811</v>
      </c>
      <c r="C53" s="16">
        <f t="shared" si="1"/>
        <v>0.56623229581473355</v>
      </c>
      <c r="D53" s="16">
        <f t="shared" si="2"/>
        <v>0.32529271332732096</v>
      </c>
      <c r="E53" s="16">
        <f t="shared" si="3"/>
        <v>1.5636258374209088E-4</v>
      </c>
      <c r="F53" s="16">
        <f t="shared" si="4"/>
        <v>0.10831862827420341</v>
      </c>
      <c r="H53" s="11">
        <v>2871.4910730000001</v>
      </c>
      <c r="I53" s="11">
        <v>1363892.2409469453</v>
      </c>
      <c r="J53" s="11">
        <v>642009.3963543002</v>
      </c>
      <c r="K53" s="11">
        <v>288426.03971879906</v>
      </c>
      <c r="L53" s="11">
        <v>35167.301346425622</v>
      </c>
      <c r="M53" s="11">
        <v>7226.5839130000004</v>
      </c>
      <c r="N53" s="11">
        <v>1245790.0985507788</v>
      </c>
      <c r="O53" s="11">
        <v>48459.985984834202</v>
      </c>
      <c r="P53" s="11">
        <v>15559.441323999999</v>
      </c>
      <c r="Q53" s="11">
        <v>13117.8565</v>
      </c>
      <c r="R53" s="11">
        <v>9758.6860531560815</v>
      </c>
      <c r="S53" s="11">
        <v>644.07284800000002</v>
      </c>
      <c r="T53" s="11">
        <v>320819.87883689418</v>
      </c>
      <c r="U53" s="11">
        <v>73523.478645372321</v>
      </c>
      <c r="V53" s="11">
        <v>12399.321916055051</v>
      </c>
      <c r="W53" s="11">
        <v>39062.727116720707</v>
      </c>
      <c r="X53" s="11">
        <v>369.66768999999999</v>
      </c>
    </row>
    <row r="54" spans="1:24" x14ac:dyDescent="0.2">
      <c r="A54" s="4" t="s">
        <v>49</v>
      </c>
      <c r="B54" s="11">
        <f t="shared" si="0"/>
        <v>1227746.0599293213</v>
      </c>
      <c r="C54" s="16">
        <f t="shared" si="1"/>
        <v>0.70038860255404178</v>
      </c>
      <c r="D54" s="16">
        <f t="shared" si="2"/>
        <v>0.23704124148576694</v>
      </c>
      <c r="E54" s="16">
        <f t="shared" si="3"/>
        <v>4.1688830182803861E-5</v>
      </c>
      <c r="F54" s="16">
        <f t="shared" si="4"/>
        <v>6.2528467130008689E-2</v>
      </c>
      <c r="H54" s="11">
        <v>1650.1087400000001</v>
      </c>
      <c r="I54" s="11">
        <v>657646.92604808521</v>
      </c>
      <c r="J54" s="11">
        <v>86371.854455165623</v>
      </c>
      <c r="K54" s="11">
        <v>107517.801951</v>
      </c>
      <c r="L54" s="11">
        <v>6712.6560108772528</v>
      </c>
      <c r="M54" s="11">
        <v>906.70168100000001</v>
      </c>
      <c r="N54" s="11">
        <v>264260.43981223856</v>
      </c>
      <c r="O54" s="11">
        <v>8913.6713956565382</v>
      </c>
      <c r="P54" s="11">
        <v>425.70248399999997</v>
      </c>
      <c r="Q54" s="11">
        <v>15949.385515</v>
      </c>
      <c r="R54" s="11">
        <v>570.54938701006324</v>
      </c>
      <c r="S54" s="11">
        <v>51.183297000000003</v>
      </c>
      <c r="T54" s="11">
        <v>57842.126717623185</v>
      </c>
      <c r="U54" s="11">
        <v>1462.7248298801574</v>
      </c>
      <c r="V54" s="11">
        <v>6007.4002545139801</v>
      </c>
      <c r="W54" s="11">
        <v>11450.172660270911</v>
      </c>
      <c r="X54" s="11">
        <v>6.6546900000000004</v>
      </c>
    </row>
    <row r="55" spans="1:24" x14ac:dyDescent="0.2">
      <c r="A55" s="4" t="s">
        <v>50</v>
      </c>
      <c r="B55" s="11">
        <f t="shared" si="0"/>
        <v>4712259.6285713492</v>
      </c>
      <c r="C55" s="16">
        <f t="shared" si="1"/>
        <v>0.58931308664780713</v>
      </c>
      <c r="D55" s="16">
        <f t="shared" si="2"/>
        <v>0.2639983786505874</v>
      </c>
      <c r="E55" s="16">
        <f t="shared" si="3"/>
        <v>7.1181589606448241E-5</v>
      </c>
      <c r="F55" s="16">
        <f t="shared" si="4"/>
        <v>0.14661735311199922</v>
      </c>
      <c r="H55" s="11">
        <v>8959.8389749999988</v>
      </c>
      <c r="I55" s="11">
        <v>2181965.9368141484</v>
      </c>
      <c r="J55" s="11">
        <v>478562.43350700679</v>
      </c>
      <c r="K55" s="11">
        <v>80401.093817766276</v>
      </c>
      <c r="L55" s="11">
        <v>27106.963685309634</v>
      </c>
      <c r="M55" s="11">
        <v>8765.2336309999991</v>
      </c>
      <c r="N55" s="11">
        <v>1196696.3353039718</v>
      </c>
      <c r="O55" s="11">
        <v>9434.14541653173</v>
      </c>
      <c r="P55" s="11">
        <v>5529.5080669999998</v>
      </c>
      <c r="Q55" s="11">
        <v>6981.9556090000005</v>
      </c>
      <c r="R55" s="11">
        <v>16621.723695951874</v>
      </c>
      <c r="S55" s="11">
        <v>335.426131</v>
      </c>
      <c r="T55" s="11">
        <v>548764.31058549555</v>
      </c>
      <c r="U55" s="11">
        <v>32127.216521671868</v>
      </c>
      <c r="V55" s="11">
        <v>51247.112928604642</v>
      </c>
      <c r="W55" s="11">
        <v>57984.837851891723</v>
      </c>
      <c r="X55" s="11">
        <v>775.55602999999996</v>
      </c>
    </row>
    <row r="56" spans="1:24" x14ac:dyDescent="0.2">
      <c r="A56" s="10" t="s">
        <v>51</v>
      </c>
      <c r="B56" s="12">
        <f t="shared" si="0"/>
        <v>411405.9005745399</v>
      </c>
      <c r="C56" s="18">
        <f t="shared" si="1"/>
        <v>0.59603798991838464</v>
      </c>
      <c r="D56" s="18">
        <f t="shared" si="2"/>
        <v>0.30507358160515863</v>
      </c>
      <c r="E56" s="18">
        <f t="shared" si="3"/>
        <v>5.0541042243103841E-5</v>
      </c>
      <c r="F56" s="18">
        <f t="shared" si="4"/>
        <v>9.883788743421347E-2</v>
      </c>
      <c r="G56" s="7"/>
      <c r="H56" s="12">
        <v>765.47693299999992</v>
      </c>
      <c r="I56" s="12">
        <v>187622.20991948684</v>
      </c>
      <c r="J56" s="12">
        <v>41988.977795071929</v>
      </c>
      <c r="K56" s="12">
        <v>12683.737651037927</v>
      </c>
      <c r="L56" s="12">
        <v>2153.1437204148829</v>
      </c>
      <c r="M56" s="12">
        <v>287.37642500000004</v>
      </c>
      <c r="N56" s="12">
        <v>117850.66675444439</v>
      </c>
      <c r="O56" s="12">
        <v>1023.9689703262711</v>
      </c>
      <c r="P56" s="12">
        <v>740.98938399999997</v>
      </c>
      <c r="Q56" s="12">
        <v>4812.3397450000002</v>
      </c>
      <c r="R56" s="12">
        <v>793.73030300000005</v>
      </c>
      <c r="S56" s="12">
        <v>20.792883</v>
      </c>
      <c r="T56" s="12">
        <v>31610.180442621913</v>
      </c>
      <c r="U56" s="12">
        <v>3056.0276172125114</v>
      </c>
      <c r="V56" s="12">
        <v>864.40455352690412</v>
      </c>
      <c r="W56" s="12">
        <v>5036.26437739626</v>
      </c>
      <c r="X56" s="12">
        <v>95.613100000000003</v>
      </c>
    </row>
    <row r="57" spans="1:24" ht="15.75" x14ac:dyDescent="0.25">
      <c r="A57" s="5" t="s">
        <v>52</v>
      </c>
      <c r="B57" s="13">
        <f>SUM(B6:B56)</f>
        <v>201681225.21151522</v>
      </c>
      <c r="C57" s="19">
        <f t="shared" si="1"/>
        <v>0.57335024686297231</v>
      </c>
      <c r="D57" s="19">
        <f t="shared" si="2"/>
        <v>0.32168001749908121</v>
      </c>
      <c r="E57" s="19">
        <f t="shared" si="3"/>
        <v>1.2712176887120656E-4</v>
      </c>
      <c r="F57" s="19">
        <f t="shared" si="4"/>
        <v>0.10484261386907531</v>
      </c>
      <c r="H57" s="13">
        <f t="shared" ref="H57:X57" si="5">SUM(H6:H56)</f>
        <v>856726.46428622573</v>
      </c>
      <c r="I57" s="13">
        <f t="shared" si="5"/>
        <v>74172858.051685095</v>
      </c>
      <c r="J57" s="13">
        <f t="shared" si="5"/>
        <v>20857906.905741345</v>
      </c>
      <c r="K57" s="13">
        <f t="shared" si="5"/>
        <v>17840619.276970245</v>
      </c>
      <c r="L57" s="13">
        <f t="shared" si="5"/>
        <v>1905869.5639660589</v>
      </c>
      <c r="M57" s="13">
        <f t="shared" si="5"/>
        <v>996918.22491400002</v>
      </c>
      <c r="N57" s="13">
        <f t="shared" si="5"/>
        <v>58119840.027053781</v>
      </c>
      <c r="O57" s="13">
        <f t="shared" si="5"/>
        <v>1676859.0137532705</v>
      </c>
      <c r="P57" s="13">
        <f t="shared" si="5"/>
        <v>1214632.3307432772</v>
      </c>
      <c r="Q57" s="13">
        <f t="shared" si="5"/>
        <v>2058429.751252</v>
      </c>
      <c r="R57" s="13">
        <f t="shared" si="5"/>
        <v>810140.70756002143</v>
      </c>
      <c r="S57" s="13">
        <f t="shared" si="5"/>
        <v>25638.074096999993</v>
      </c>
      <c r="T57" s="13">
        <f t="shared" si="5"/>
        <v>15786534.653868699</v>
      </c>
      <c r="U57" s="13">
        <f t="shared" si="5"/>
        <v>2276360.3712243848</v>
      </c>
      <c r="V57" s="13">
        <f t="shared" si="5"/>
        <v>1064088.4204388261</v>
      </c>
      <c r="W57" s="13">
        <f t="shared" si="5"/>
        <v>2007658.5971909952</v>
      </c>
      <c r="X57" s="13">
        <f t="shared" si="5"/>
        <v>10144.77677</v>
      </c>
    </row>
    <row r="58" spans="1:24" x14ac:dyDescent="0.2">
      <c r="C58" s="16"/>
      <c r="D58" s="16"/>
      <c r="E58" s="16"/>
      <c r="F58" s="16"/>
    </row>
  </sheetData>
  <mergeCells count="10">
    <mergeCell ref="H2:X2"/>
    <mergeCell ref="C3:F3"/>
    <mergeCell ref="H3:S3"/>
    <mergeCell ref="T3:X4"/>
    <mergeCell ref="B4:B5"/>
    <mergeCell ref="C4:E4"/>
    <mergeCell ref="F4:F5"/>
    <mergeCell ref="H4:L4"/>
    <mergeCell ref="M4:R4"/>
    <mergeCell ref="S4:S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2015</vt:lpstr>
      <vt:lpstr>2016</vt:lpstr>
      <vt:lpstr>2017</vt:lpstr>
      <vt:lpstr>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Uhrich</dc:creator>
  <cp:lastModifiedBy>Michael Uhrich</cp:lastModifiedBy>
  <dcterms:created xsi:type="dcterms:W3CDTF">2018-04-16T18:53:41Z</dcterms:created>
  <dcterms:modified xsi:type="dcterms:W3CDTF">2019-07-10T15:19:45Z</dcterms:modified>
</cp:coreProperties>
</file>