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1C86A390-DF26-477F-8557-F9E20B0C600A}" xr6:coauthVersionLast="47" xr6:coauthVersionMax="47" xr10:uidLastSave="{00000000-0000-0000-0000-000000000000}"/>
  <bookViews>
    <workbookView xWindow="30" yWindow="1485" windowWidth="27630" windowHeight="12795" xr2:uid="{00000000-000D-0000-FFFF-FFFF00000000}"/>
  </bookViews>
  <sheets>
    <sheet name="Monthly Summary" sheetId="4" r:id="rId1"/>
    <sheet name="Data" sheetId="1" r:id="rId2"/>
  </sheets>
  <definedNames>
    <definedName name="_xlnm._FilterDatabase" localSheetId="1" hidden="1">Data!#REF!</definedName>
    <definedName name="_xlnm.Print_Area" localSheetId="0">'Monthly Summary'!#REF!</definedName>
    <definedName name="_xlnm.Print_Titles" localSheetId="0">'Monthly Summary'!#REF!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X53" i="1" l="1"/>
  <c r="K58" i="4"/>
  <c r="M58" i="4" s="1"/>
  <c r="I58" i="4"/>
  <c r="E58" i="4"/>
  <c r="G58" i="4" s="1"/>
  <c r="C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LW53" i="1"/>
  <c r="LV53" i="1"/>
  <c r="LU53" i="1"/>
  <c r="LT53" i="1" l="1"/>
  <c r="LS53" i="1"/>
  <c r="LR53" i="1" l="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<sst xmlns="http://schemas.openxmlformats.org/spreadsheetml/2006/main" count="168" uniqueCount="72">
  <si>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</si>
  <si>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</si>
  <si>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</si>
  <si>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</si>
  <si>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</si>
  <si>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</si>
  <si>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</si>
  <si>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</si>
  <si>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</si>
  <si>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</si>
  <si>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</si>
  <si>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</si>
  <si>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</si>
  <si>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</si>
  <si>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</si>
  <si>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</si>
  <si>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</si>
  <si>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</si>
  <si>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</si>
  <si>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</si>
  <si>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</si>
  <si>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</si>
  <si>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</si>
  <si>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</si>
  <si>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</si>
  <si>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</si>
  <si>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</si>
  <si>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</si>
  <si>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</si>
  <si>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</si>
  <si>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</si>
  <si>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</si>
  <si>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</si>
  <si>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</si>
  <si>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</si>
  <si>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</si>
  <si>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</si>
  <si>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</si>
  <si>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</si>
  <si>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</si>
  <si>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</si>
  <si>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</si>
  <si>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</si>
  <si>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</si>
  <si>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</si>
  <si>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</si>
  <si>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</si>
  <si>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</si>
  <si>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</si>
  <si>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</si>
  <si>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</si>
  <si>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</si>
  <si>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</si>
  <si>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</si>
  <si>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</si>
  <si>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</si>
  <si>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</si>
  <si>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</si>
  <si>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</si>
  <si>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</si>
  <si>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</si>
  <si>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</si>
  <si>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</si>
  <si>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</si>
  <si>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</si>
  <si>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</si>
  <si>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</si>
  <si>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</si>
  <si>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</si>
  <si>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</si>
  <si>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</si>
  <si>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October 2020 vs.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</si>
</sst>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40">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0" fontId="2" fillId="0" borderId="0" xfId="1" applyFont="1" applyAlignment="1">
      <alignment horizontal="center"/>
    </xf>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Alignment="1">
      <alignment horizontal="left" vertical="center" wrapText="1"/>
    </xf>
    <xf numFmtId="10" fontId="1" fillId="0" borderId="0" xfId="7" applyNumberFormat="1" applyFont="1"/>
    <xf numFmtId="164" fontId="1" fillId="0" borderId="0" xfId="6" applyNumberFormat="1" applyFont="1"/>
    <xf numFmtId="165" fontId="1" fillId="0" borderId="0" xfId="7" applyNumberFormat="1" applyFont="1"/>
  </cellXfs>
  <cellStyles count="8">
    <cellStyle name="Comma" xfId="6" builtinId="3"/>
    <cellStyle name="Comma 10 2" xfId="4" xr:uid="{00000000-0005-0000-0000-000001000000}"/>
    <cellStyle name="Comma 2" xfId="2" xr:uid="{00000000-0005-0000-0000-000002000000}"/>
    <cellStyle name="Normal" xfId="0" builtinId="0"/>
    <cellStyle name="Normal 2" xfId="1" xr:uid="{00000000-0005-0000-0000-000004000000}"/>
    <cellStyle name="Normal 57" xfId="5" xr:uid="{00000000-0005-0000-0000-000005000000}"/>
    <cellStyle name="Percent" xfId="7" builtinId="5"/>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884555</xdr:colOff>
      <xdr:row>3</xdr:row>
      <xdr:rowOff>40640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2" name="Picture 11">
          <a:extLst>
            <a:ext uri="{FF2B5EF4-FFF2-40B4-BE49-F238E27FC236}">
              <a16:creationId xmlns:a16="http://schemas.microsoft.com/office/drawing/2014/main" id="{1AAAD9C6-5825-48A4-97A7-4F2D381AFB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3" name="Picture 12">
          <a:extLst>
            <a:ext uri="{FF2B5EF4-FFF2-40B4-BE49-F238E27FC236}">
              <a16:creationId xmlns:a16="http://schemas.microsoft.com/office/drawing/2014/main" id="{B83D4DC9-B736-4F81-A03A-D468C1926E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4" name="Picture 13">
          <a:extLst>
            <a:ext uri="{FF2B5EF4-FFF2-40B4-BE49-F238E27FC236}">
              <a16:creationId xmlns:a16="http://schemas.microsoft.com/office/drawing/2014/main" id="{ED8A2373-313C-44CA-A238-6712B3EBBB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5" name="Picture 14">
          <a:extLst>
            <a:ext uri="{FF2B5EF4-FFF2-40B4-BE49-F238E27FC236}">
              <a16:creationId xmlns:a16="http://schemas.microsoft.com/office/drawing/2014/main" id="{C9084A33-3E0E-4ED7-9752-04325CE0A6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8" name="Picture 17">
          <a:extLst>
            <a:ext uri="{FF2B5EF4-FFF2-40B4-BE49-F238E27FC236}">
              <a16:creationId xmlns:a16="http://schemas.microsoft.com/office/drawing/2014/main" id="{D8A84D6B-7F35-4F80-8EDC-599C67D2B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9" name="Picture 18">
          <a:extLst>
            <a:ext uri="{FF2B5EF4-FFF2-40B4-BE49-F238E27FC236}">
              <a16:creationId xmlns:a16="http://schemas.microsoft.com/office/drawing/2014/main" id="{5D50A104-652A-4ADF-985D-21932A8D0B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6" name="Picture 15">
          <a:extLst>
            <a:ext uri="{FF2B5EF4-FFF2-40B4-BE49-F238E27FC236}">
              <a16:creationId xmlns:a16="http://schemas.microsoft.com/office/drawing/2014/main" id="{4E364914-853F-4FEE-96CA-99C7E9C6F8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7" name="Picture 16">
          <a:extLst>
            <a:ext uri="{FF2B5EF4-FFF2-40B4-BE49-F238E27FC236}">
              <a16:creationId xmlns:a16="http://schemas.microsoft.com/office/drawing/2014/main" id="{EED79279-8161-431E-9454-9CF74BAD5C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4"/>
  <sheetViews>
    <sheetView tabSelected="1" zoomScaleNormal="100" workbookViewId="0">
      <selection activeCell="A2" sqref="A2:M2"/>
    </sheetView>
  </sheetViews>
  <sheetFormatPr defaultColWidth="9.140625" defaultRowHeight="12.75" x14ac:dyDescent="0.2"/>
  <cols>
    <col min="1" max="1" width="21.28515625" style="13" customWidth="1"/>
    <col min="2" max="2" width="1.5703125" style="13" customWidth="1"/>
    <col min="3" max="3" width="13.42578125" style="13" bestFit="1" customWidth="1"/>
    <col min="4" max="4" width="2" style="13" customWidth="1"/>
    <col min="5" max="5" width="12.7109375" style="13" bestFit="1" customWidth="1"/>
    <col min="6" max="6" width="1.42578125" style="13" customWidth="1"/>
    <col min="7" max="7" width="12.28515625" style="13" bestFit="1" customWidth="1"/>
    <col min="8" max="8" width="2.28515625" style="13" customWidth="1"/>
    <col min="9" max="9" width="17.5703125" style="13" bestFit="1" customWidth="1"/>
    <col min="10" max="10" width="2.28515625" style="13" customWidth="1"/>
    <col min="11" max="11" width="17.5703125" style="13" bestFit="1" customWidth="1"/>
    <col min="12" max="12" width="2.42578125" style="13" customWidth="1"/>
    <col min="13" max="13" width="10.7109375" style="13" bestFit="1" customWidth="1"/>
    <col min="14" max="16384" width="9.140625" style="13"/>
  </cols>
  <sheetData>
    <row r="1" spans="1:131" ht="18" x14ac:dyDescent="0.25">
      <c r="A1" s="34" t="s">
        <v>53</v>
      </c>
      <c r="B1" s="34"/>
      <c r="C1" s="34"/>
      <c r="D1" s="34"/>
      <c r="E1" s="34"/>
      <c r="F1" s="34"/>
      <c r="G1" s="34"/>
      <c r="H1" s="34"/>
      <c r="I1" s="34"/>
      <c r="J1" s="34"/>
      <c r="K1" s="34"/>
      <c r="L1" s="34"/>
      <c r="M1" s="34"/>
    </row>
    <row r="2" spans="1:131" ht="18" x14ac:dyDescent="0.25">
      <c r="A2" s="34" t="s">
        <v>54</v>
      </c>
      <c r="B2" s="34"/>
      <c r="C2" s="34"/>
      <c r="D2" s="34"/>
      <c r="E2" s="34"/>
      <c r="F2" s="34"/>
      <c r="G2" s="34"/>
      <c r="H2" s="34"/>
      <c r="I2" s="34"/>
      <c r="J2" s="34"/>
      <c r="K2" s="34"/>
      <c r="L2" s="34"/>
      <c r="M2" s="34"/>
      <c r="DO2" s="13">
        <v>251007.3738656987</v>
      </c>
      <c r="DP2" s="13">
        <v>272397.33817301871</v>
      </c>
      <c r="DQ2" s="13">
        <v>284546.21899576526</v>
      </c>
      <c r="DR2" s="13">
        <v>304558.36600120994</v>
      </c>
      <c r="DS2" s="13">
        <v>316315.56926799752</v>
      </c>
      <c r="DT2" s="13">
        <v>294497.6963097399</v>
      </c>
      <c r="DU2" s="13">
        <v>322454.96914700541</v>
      </c>
      <c r="DV2" s="13">
        <v>305002.47247428918</v>
      </c>
      <c r="DW2" s="13">
        <v>264666.92740471865</v>
      </c>
      <c r="DX2" s="13">
        <v>286000</v>
      </c>
      <c r="DY2" s="13">
        <v>226000</v>
      </c>
      <c r="DZ2" s="13">
        <v>261000</v>
      </c>
      <c r="EA2" s="13">
        <v>253000</v>
      </c>
    </row>
    <row r="3" spans="1:131" ht="18" x14ac:dyDescent="0.25">
      <c r="A3" s="34" t="s">
        <v>71</v>
      </c>
      <c r="B3" s="34"/>
      <c r="C3" s="34"/>
      <c r="D3" s="34"/>
      <c r="E3" s="34"/>
      <c r="F3" s="34"/>
      <c r="G3" s="34"/>
      <c r="H3" s="34"/>
      <c r="I3" s="34"/>
      <c r="J3" s="34"/>
      <c r="K3" s="34"/>
      <c r="L3" s="34"/>
      <c r="M3" s="34"/>
      <c r="DO3" s="13">
        <v>31000</v>
      </c>
      <c r="DP3" s="13">
        <v>33000</v>
      </c>
      <c r="DQ3" s="13">
        <v>34000</v>
      </c>
      <c r="DR3" s="13">
        <v>41000</v>
      </c>
      <c r="DS3" s="13">
        <v>44000</v>
      </c>
      <c r="DT3" s="13">
        <v>49000</v>
      </c>
      <c r="DU3" s="13">
        <v>45000</v>
      </c>
      <c r="DV3" s="13">
        <v>42000</v>
      </c>
      <c r="DW3" s="13">
        <v>41000</v>
      </c>
      <c r="DX3" s="13">
        <v>48000</v>
      </c>
      <c r="DY3" s="13">
        <v>42000</v>
      </c>
      <c r="DZ3" s="13">
        <v>36000</v>
      </c>
      <c r="EA3" s="13">
        <v>33000</v>
      </c>
    </row>
    <row r="4" spans="1:131" ht="18" x14ac:dyDescent="0.25">
      <c r="A4" s="34" t="s">
        <v>55</v>
      </c>
      <c r="B4" s="34"/>
      <c r="C4" s="34"/>
      <c r="D4" s="34"/>
      <c r="E4" s="34"/>
      <c r="F4" s="34"/>
      <c r="G4" s="34"/>
      <c r="H4" s="34"/>
      <c r="I4" s="34"/>
      <c r="J4" s="34"/>
      <c r="K4" s="34"/>
      <c r="L4" s="34"/>
      <c r="M4" s="3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DO4" s="13">
        <v>357210.72580645158</v>
      </c>
      <c r="DP4" s="13">
        <v>363641.44354838709</v>
      </c>
      <c r="DQ4" s="13">
        <v>374852.875</v>
      </c>
      <c r="DR4" s="13">
        <v>396565.41935483867</v>
      </c>
      <c r="DS4" s="13">
        <v>369941.37096774194</v>
      </c>
      <c r="DT4" s="13">
        <v>339523.57258064515</v>
      </c>
      <c r="DU4" s="13">
        <v>383775.75403225806</v>
      </c>
      <c r="DV4" s="13">
        <v>397004.03830645164</v>
      </c>
      <c r="DW4" s="13">
        <v>351000</v>
      </c>
      <c r="DX4" s="13">
        <v>371000</v>
      </c>
      <c r="DY4" s="13">
        <v>407000</v>
      </c>
      <c r="DZ4" s="13">
        <v>409000</v>
      </c>
      <c r="EA4" s="13">
        <v>366000</v>
      </c>
    </row>
    <row r="5" spans="1:131" ht="8.25" customHeight="1" x14ac:dyDescent="0.25">
      <c r="A5" s="33"/>
      <c r="B5" s="33"/>
      <c r="C5" s="33"/>
      <c r="D5" s="33"/>
      <c r="E5" s="33"/>
      <c r="F5" s="33"/>
      <c r="G5" s="3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DO5" s="13">
        <v>131529.94408602151</v>
      </c>
      <c r="DP5" s="13">
        <v>138633.42795698924</v>
      </c>
      <c r="DQ5" s="13">
        <v>138354.94193548389</v>
      </c>
      <c r="DR5" s="13">
        <v>144678.98494623657</v>
      </c>
      <c r="DS5" s="13">
        <v>160380.04301075268</v>
      </c>
      <c r="DT5" s="13">
        <v>148542.31397849464</v>
      </c>
      <c r="DU5" s="13">
        <v>153599.38064516129</v>
      </c>
      <c r="DV5" s="13">
        <v>152427.45806451613</v>
      </c>
      <c r="DW5" s="13">
        <v>150983.05376344087</v>
      </c>
      <c r="DX5" s="13">
        <v>142474.70107526882</v>
      </c>
      <c r="DY5" s="13">
        <v>143166.24516129031</v>
      </c>
      <c r="DZ5" s="13">
        <v>133368.32688172042</v>
      </c>
      <c r="EA5" s="13">
        <v>133000</v>
      </c>
    </row>
    <row r="6" spans="1:131" ht="15.75" x14ac:dyDescent="0.25">
      <c r="A6" s="15" t="s">
        <v>58</v>
      </c>
      <c r="B6" s="15"/>
      <c r="C6" s="16">
        <v>2020</v>
      </c>
      <c r="D6" s="16"/>
      <c r="E6" s="16">
        <v>2021</v>
      </c>
      <c r="F6" s="16"/>
      <c r="G6" s="16" t="s">
        <v>56</v>
      </c>
      <c r="H6" s="17"/>
      <c r="I6" s="16" t="s">
        <v>59</v>
      </c>
      <c r="J6" s="16"/>
      <c r="K6" s="16" t="s">
        <v>70</v>
      </c>
      <c r="L6" s="16"/>
      <c r="M6" s="16" t="s">
        <v>56</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DO6" s="13">
        <v>1831485.6344086023</v>
      </c>
      <c r="DP6" s="13">
        <v>1722819.3440860217</v>
      </c>
      <c r="DQ6" s="13">
        <v>1900213.8602150539</v>
      </c>
      <c r="DR6" s="13">
        <v>2030308.7419354839</v>
      </c>
      <c r="DS6" s="13">
        <v>2118663.8709677421</v>
      </c>
      <c r="DT6" s="13">
        <v>2241186.6774193547</v>
      </c>
      <c r="DU6" s="13">
        <v>2229814.0860215053</v>
      </c>
      <c r="DV6" s="13">
        <v>2087528.0215053763</v>
      </c>
      <c r="DW6" s="13">
        <v>1984901.6989247312</v>
      </c>
      <c r="DX6" s="13">
        <v>1965351.1290322582</v>
      </c>
      <c r="DY6" s="13">
        <v>1797000</v>
      </c>
      <c r="DZ6" s="13">
        <v>1776000</v>
      </c>
      <c r="EA6" s="13">
        <v>1760000</v>
      </c>
    </row>
    <row r="7" spans="1:131" ht="15.75" x14ac:dyDescent="0.25">
      <c r="A7" s="18" t="s">
        <v>1</v>
      </c>
      <c r="B7" s="19"/>
      <c r="C7" s="20">
        <v>377957.21254145302</v>
      </c>
      <c r="D7" s="21"/>
      <c r="E7" s="20">
        <v>400000</v>
      </c>
      <c r="F7" s="20"/>
      <c r="G7" s="22">
        <f>E7/C7-1</f>
        <v>5.832085412612531E-2</v>
      </c>
      <c r="H7" s="21"/>
      <c r="I7" s="20">
        <v>2866021.85257763</v>
      </c>
      <c r="J7" s="21"/>
      <c r="K7" s="20">
        <v>3083568.2417847398</v>
      </c>
      <c r="L7" s="21"/>
      <c r="M7" s="23">
        <f>K7/I7-1</f>
        <v>7.5905349085686025E-2</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DO7" s="13">
        <v>267219.09677419357</v>
      </c>
      <c r="DP7" s="13">
        <v>296763.32258064515</v>
      </c>
      <c r="DQ7" s="13">
        <v>319608.58064516127</v>
      </c>
      <c r="DR7" s="13">
        <v>315063.83870967739</v>
      </c>
      <c r="DS7" s="13">
        <v>317399.58064516127</v>
      </c>
      <c r="DT7" s="13">
        <v>344925.67741935485</v>
      </c>
      <c r="DU7" s="13">
        <v>363657.32258064515</v>
      </c>
      <c r="DV7" s="13">
        <v>316387</v>
      </c>
      <c r="DW7" s="13">
        <v>302000</v>
      </c>
      <c r="DX7" s="13">
        <v>275000</v>
      </c>
      <c r="DY7" s="13">
        <v>335000</v>
      </c>
      <c r="DZ7" s="13">
        <v>314000</v>
      </c>
      <c r="EA7" s="13">
        <v>263000</v>
      </c>
    </row>
    <row r="8" spans="1:131" ht="15" x14ac:dyDescent="0.2">
      <c r="A8" s="18" t="s">
        <v>2</v>
      </c>
      <c r="B8" s="19"/>
      <c r="C8" s="20">
        <v>36037.203225806501</v>
      </c>
      <c r="D8" s="21"/>
      <c r="E8" s="20">
        <v>35000</v>
      </c>
      <c r="F8" s="20"/>
      <c r="G8" s="22">
        <f t="shared" ref="G8:G58" si="0">E8/C8-1</f>
        <v>-2.8781457298655E-2</v>
      </c>
      <c r="H8" s="20"/>
      <c r="I8" s="20">
        <v>379514.12287727097</v>
      </c>
      <c r="J8" s="21"/>
      <c r="K8" s="20">
        <v>397439.23763440899</v>
      </c>
      <c r="L8" s="20"/>
      <c r="M8" s="23">
        <f t="shared" ref="M8:M57" si="1">K8/I8-1</f>
        <v>4.7231746268727726E-2</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DO8" s="13">
        <v>134328.22580645161</v>
      </c>
      <c r="DP8" s="13">
        <v>120065.83870967742</v>
      </c>
      <c r="DQ8" s="13">
        <v>144143.25806451612</v>
      </c>
      <c r="DR8" s="13">
        <v>150143.25806451612</v>
      </c>
      <c r="DS8" s="13">
        <v>166698.03225806452</v>
      </c>
      <c r="DT8" s="13">
        <v>173417.22580645161</v>
      </c>
      <c r="DU8" s="13">
        <v>182686.96774193548</v>
      </c>
      <c r="DV8" s="13">
        <v>172564.64516129033</v>
      </c>
      <c r="DW8" s="13">
        <v>156065.54838709679</v>
      </c>
      <c r="DX8" s="13">
        <v>130000</v>
      </c>
      <c r="DY8" s="13">
        <v>165000</v>
      </c>
      <c r="DZ8" s="13">
        <v>141000</v>
      </c>
      <c r="EA8" s="13">
        <v>118000</v>
      </c>
    </row>
    <row r="9" spans="1:131" ht="15" x14ac:dyDescent="0.2">
      <c r="A9" s="18" t="s">
        <v>3</v>
      </c>
      <c r="B9" s="19"/>
      <c r="C9" s="20">
        <v>377681.84274193598</v>
      </c>
      <c r="D9" s="21"/>
      <c r="E9" s="20">
        <v>401122.67338709702</v>
      </c>
      <c r="F9" s="20"/>
      <c r="G9" s="22">
        <f t="shared" si="0"/>
        <v>6.206501873371173E-2</v>
      </c>
      <c r="H9" s="20"/>
      <c r="I9" s="20">
        <v>3950323.75</v>
      </c>
      <c r="J9" s="21"/>
      <c r="K9" s="20">
        <v>3959097.9294354799</v>
      </c>
      <c r="L9" s="20"/>
      <c r="M9" s="23">
        <f t="shared" si="1"/>
        <v>2.2211292012408457E-3</v>
      </c>
      <c r="DO9" s="13">
        <v>44088</v>
      </c>
      <c r="DP9" s="13">
        <v>47210</v>
      </c>
      <c r="DQ9" s="13">
        <v>49991</v>
      </c>
      <c r="DR9" s="13">
        <v>62967</v>
      </c>
      <c r="DS9" s="13">
        <v>72685</v>
      </c>
      <c r="DT9" s="13">
        <v>70619</v>
      </c>
      <c r="DU9" s="13">
        <v>73874</v>
      </c>
      <c r="DV9" s="13">
        <v>67184</v>
      </c>
      <c r="DW9" s="13">
        <v>59035</v>
      </c>
      <c r="DX9" s="13">
        <v>54039</v>
      </c>
      <c r="DY9" s="13">
        <v>48000</v>
      </c>
      <c r="DZ9" s="13">
        <v>45000</v>
      </c>
      <c r="EA9" s="13">
        <v>41000</v>
      </c>
    </row>
    <row r="10" spans="1:131" ht="15" x14ac:dyDescent="0.2">
      <c r="A10" s="18" t="s">
        <v>4</v>
      </c>
      <c r="B10" s="19"/>
      <c r="C10" s="20">
        <v>134769.72688172001</v>
      </c>
      <c r="D10" s="21"/>
      <c r="E10" s="20">
        <v>168087.37634408599</v>
      </c>
      <c r="F10" s="20"/>
      <c r="G10" s="22">
        <f t="shared" si="0"/>
        <v>0.24721909165555456</v>
      </c>
      <c r="H10" s="20"/>
      <c r="I10" s="20">
        <v>1408582.67683871</v>
      </c>
      <c r="J10" s="21"/>
      <c r="K10" s="20">
        <v>1583198.9247311801</v>
      </c>
      <c r="L10" s="20"/>
      <c r="M10" s="23">
        <f t="shared" si="1"/>
        <v>0.12396592032805787</v>
      </c>
      <c r="DO10" s="13">
        <v>31659.419354838708</v>
      </c>
      <c r="DP10" s="13">
        <v>32554</v>
      </c>
      <c r="DQ10" s="13">
        <v>35042</v>
      </c>
      <c r="DR10" s="13">
        <v>42000</v>
      </c>
      <c r="DS10" s="13">
        <v>44414.34</v>
      </c>
      <c r="DT10" s="13">
        <v>41292.080000000002</v>
      </c>
      <c r="DU10" s="13">
        <v>43100.76</v>
      </c>
      <c r="DV10" s="13">
        <v>38873.420000000006</v>
      </c>
      <c r="DW10" s="13">
        <v>42102.36</v>
      </c>
      <c r="DX10" s="13">
        <v>38250.28</v>
      </c>
      <c r="DY10" s="13">
        <v>30000</v>
      </c>
      <c r="DZ10" s="13">
        <v>36000</v>
      </c>
      <c r="EA10" s="13">
        <v>32000</v>
      </c>
    </row>
    <row r="11" spans="1:131" ht="15" x14ac:dyDescent="0.2">
      <c r="A11" s="18" t="s">
        <v>5</v>
      </c>
      <c r="B11" s="19"/>
      <c r="C11" s="20">
        <v>2082317</v>
      </c>
      <c r="D11" s="21"/>
      <c r="E11" s="20">
        <v>2016000</v>
      </c>
      <c r="F11" s="20"/>
      <c r="G11" s="22">
        <f t="shared" si="0"/>
        <v>-3.1847696580299734E-2</v>
      </c>
      <c r="H11" s="20"/>
      <c r="I11" s="20">
        <v>19558892.6129032</v>
      </c>
      <c r="J11" s="21"/>
      <c r="K11" s="20">
        <v>19359136.645161301</v>
      </c>
      <c r="L11" s="20"/>
      <c r="M11" s="23">
        <f t="shared" si="1"/>
        <v>-1.0213050999120399E-2</v>
      </c>
      <c r="DO11" s="13">
        <v>1179952.2209677421</v>
      </c>
      <c r="DP11" s="13">
        <v>1060947.7829032256</v>
      </c>
      <c r="DQ11" s="13">
        <v>1075746.0490322581</v>
      </c>
      <c r="DR11" s="13">
        <v>1163772.2112903225</v>
      </c>
      <c r="DS11" s="13">
        <v>1111466.1812903224</v>
      </c>
      <c r="DT11" s="13">
        <v>1145051.9812903225</v>
      </c>
      <c r="DU11" s="13">
        <v>1113202.6477419354</v>
      </c>
      <c r="DV11" s="13">
        <v>1116477.2080645163</v>
      </c>
      <c r="DW11" s="13">
        <v>1049815.18</v>
      </c>
      <c r="DX11" s="13">
        <v>1105632.7387096775</v>
      </c>
      <c r="DY11" s="13">
        <v>1025005.4445161291</v>
      </c>
      <c r="DZ11" s="13">
        <v>1148000</v>
      </c>
      <c r="EA11" s="13">
        <v>1105000</v>
      </c>
    </row>
    <row r="12" spans="1:131" ht="15" x14ac:dyDescent="0.2">
      <c r="A12" s="18" t="s">
        <v>6</v>
      </c>
      <c r="B12" s="19"/>
      <c r="C12" s="20">
        <v>285382.80645161303</v>
      </c>
      <c r="D12" s="21"/>
      <c r="E12" s="20">
        <v>309000</v>
      </c>
      <c r="F12" s="20"/>
      <c r="G12" s="22">
        <f t="shared" si="0"/>
        <v>8.2756189281470549E-2</v>
      </c>
      <c r="H12" s="20"/>
      <c r="I12" s="20">
        <v>3398772.1612903201</v>
      </c>
      <c r="J12" s="21"/>
      <c r="K12" s="20">
        <v>3480978.4838709701</v>
      </c>
      <c r="L12" s="20"/>
      <c r="M12" s="23">
        <f t="shared" si="1"/>
        <v>2.4187064822091875E-2</v>
      </c>
      <c r="DO12" s="13">
        <v>442958.83436724573</v>
      </c>
      <c r="DP12" s="13">
        <v>445669.58312655083</v>
      </c>
      <c r="DQ12" s="13">
        <v>458133.36042183614</v>
      </c>
      <c r="DR12" s="13">
        <v>519156.44292803964</v>
      </c>
      <c r="DS12" s="13">
        <v>531142.5372208436</v>
      </c>
      <c r="DT12" s="13">
        <v>524173.55459057062</v>
      </c>
      <c r="DU12" s="13">
        <v>516127.88027295296</v>
      </c>
      <c r="DV12" s="13">
        <v>502216.70471464022</v>
      </c>
      <c r="DW12" s="13">
        <v>502755.04838709679</v>
      </c>
      <c r="DX12" s="13">
        <v>480000</v>
      </c>
      <c r="DY12" s="13">
        <v>450000</v>
      </c>
      <c r="DZ12" s="13">
        <v>447000</v>
      </c>
      <c r="EA12" s="13">
        <v>437000</v>
      </c>
    </row>
    <row r="13" spans="1:131" ht="15" x14ac:dyDescent="0.2">
      <c r="A13" s="18" t="s">
        <v>7</v>
      </c>
      <c r="B13" s="19"/>
      <c r="C13" s="20">
        <v>140429.25806451601</v>
      </c>
      <c r="D13" s="21"/>
      <c r="E13" s="20">
        <v>145000</v>
      </c>
      <c r="F13" s="20"/>
      <c r="G13" s="22">
        <f t="shared" si="0"/>
        <v>3.2548359212893452E-2</v>
      </c>
      <c r="H13" s="20"/>
      <c r="I13" s="20">
        <v>1454981.67741935</v>
      </c>
      <c r="J13" s="21"/>
      <c r="K13" s="20">
        <v>1428527.4193548399</v>
      </c>
      <c r="L13" s="20"/>
      <c r="M13" s="23">
        <f t="shared" si="1"/>
        <v>-1.8181849623997381E-2</v>
      </c>
      <c r="DO13" s="13">
        <v>93000</v>
      </c>
      <c r="DP13" s="13">
        <v>80000</v>
      </c>
      <c r="DQ13" s="13">
        <v>93000</v>
      </c>
      <c r="DR13" s="13">
        <v>89000</v>
      </c>
      <c r="DS13" s="13">
        <v>88000</v>
      </c>
      <c r="DT13" s="13">
        <v>79000</v>
      </c>
      <c r="DU13" s="13">
        <v>89000</v>
      </c>
      <c r="DV13" s="13">
        <v>87000</v>
      </c>
      <c r="DW13" s="13">
        <v>82000</v>
      </c>
      <c r="DX13" s="13">
        <v>95000</v>
      </c>
      <c r="DY13" s="13">
        <v>94000</v>
      </c>
      <c r="DZ13" s="13">
        <v>86000</v>
      </c>
      <c r="EA13" s="13">
        <v>89000</v>
      </c>
    </row>
    <row r="14" spans="1:131" ht="15" x14ac:dyDescent="0.2">
      <c r="A14" s="18" t="s">
        <v>8</v>
      </c>
      <c r="B14" s="19"/>
      <c r="C14" s="20">
        <v>64176.71</v>
      </c>
      <c r="D14" s="21"/>
      <c r="E14" s="20">
        <v>59000</v>
      </c>
      <c r="F14" s="20"/>
      <c r="G14" s="22">
        <f t="shared" si="0"/>
        <v>-8.0663374610508987E-2</v>
      </c>
      <c r="H14" s="20"/>
      <c r="I14" s="20">
        <v>576054.02</v>
      </c>
      <c r="J14" s="21"/>
      <c r="K14" s="20">
        <v>594004.84</v>
      </c>
      <c r="L14" s="20"/>
      <c r="M14" s="23">
        <f t="shared" si="1"/>
        <v>3.1161695564593028E-2</v>
      </c>
      <c r="DO14" s="13">
        <v>74864.37634408602</v>
      </c>
      <c r="DP14" s="13">
        <v>76583.245161290324</v>
      </c>
      <c r="DQ14" s="13">
        <v>77479.073118279572</v>
      </c>
      <c r="DR14" s="13">
        <v>83282.847311827951</v>
      </c>
      <c r="DS14" s="13">
        <v>92239.008602150541</v>
      </c>
      <c r="DT14" s="13">
        <v>99228.180645161279</v>
      </c>
      <c r="DU14" s="13">
        <v>93645.675268817198</v>
      </c>
      <c r="DV14" s="13">
        <v>94405.025806451609</v>
      </c>
      <c r="DW14" s="13">
        <v>71554.053763440854</v>
      </c>
      <c r="DX14" s="13">
        <v>80448.322580645152</v>
      </c>
      <c r="DY14" s="13">
        <v>72000</v>
      </c>
      <c r="DZ14" s="13">
        <v>70000</v>
      </c>
      <c r="EA14" s="13">
        <v>71000</v>
      </c>
    </row>
    <row r="15" spans="1:131" ht="15" x14ac:dyDescent="0.2">
      <c r="A15" s="18" t="s">
        <v>9</v>
      </c>
      <c r="B15" s="19"/>
      <c r="C15" s="20">
        <v>31000</v>
      </c>
      <c r="D15" s="21"/>
      <c r="E15" s="20">
        <v>31000</v>
      </c>
      <c r="F15" s="20"/>
      <c r="G15" s="22">
        <f t="shared" si="0"/>
        <v>0</v>
      </c>
      <c r="H15" s="20"/>
      <c r="I15" s="20">
        <v>279804.11</v>
      </c>
      <c r="J15" s="21"/>
      <c r="K15" s="20">
        <v>299000</v>
      </c>
      <c r="L15" s="20"/>
      <c r="M15" s="23">
        <f t="shared" si="1"/>
        <v>6.8604746370594771E-2</v>
      </c>
      <c r="DO15" s="13">
        <v>544747.99831935484</v>
      </c>
      <c r="DP15" s="13">
        <v>648519.69409677421</v>
      </c>
      <c r="DQ15" s="13">
        <v>632223.65853225812</v>
      </c>
      <c r="DR15" s="13">
        <v>667313.93049032253</v>
      </c>
      <c r="DS15" s="13">
        <v>837549.86748064519</v>
      </c>
      <c r="DT15" s="13">
        <v>816764.32383548387</v>
      </c>
      <c r="DU15" s="13">
        <v>868569.01555806445</v>
      </c>
      <c r="DV15" s="13">
        <v>842789.7868806452</v>
      </c>
      <c r="DW15" s="13">
        <v>681165.74644516129</v>
      </c>
      <c r="DX15" s="13">
        <v>672111.31120645162</v>
      </c>
      <c r="DY15" s="13">
        <v>590000</v>
      </c>
      <c r="DZ15" s="13">
        <v>602000</v>
      </c>
      <c r="EA15" s="13">
        <v>559000</v>
      </c>
    </row>
    <row r="16" spans="1:131" ht="15" x14ac:dyDescent="0.2">
      <c r="A16" s="18" t="s">
        <v>10</v>
      </c>
      <c r="B16" s="19"/>
      <c r="C16" s="20">
        <v>1147486.71645161</v>
      </c>
      <c r="D16" s="21"/>
      <c r="E16" s="20">
        <v>1110000</v>
      </c>
      <c r="F16" s="20"/>
      <c r="G16" s="22">
        <f t="shared" si="0"/>
        <v>-3.2668540658606249E-2</v>
      </c>
      <c r="H16" s="20"/>
      <c r="I16" s="20">
        <v>11419486.9183871</v>
      </c>
      <c r="J16" s="21"/>
      <c r="K16" s="20">
        <v>12255734.4870968</v>
      </c>
      <c r="L16" s="20"/>
      <c r="M16" s="23">
        <f t="shared" si="1"/>
        <v>7.3229872295156762E-2</v>
      </c>
      <c r="DO16" s="13">
        <v>277922.80903225805</v>
      </c>
      <c r="DP16" s="13">
        <v>282801.20903225808</v>
      </c>
      <c r="DQ16" s="13">
        <v>300476.44741935481</v>
      </c>
      <c r="DR16" s="13">
        <v>315468.85709677421</v>
      </c>
      <c r="DS16" s="13">
        <v>367000</v>
      </c>
      <c r="DT16" s="13">
        <v>336419.61</v>
      </c>
      <c r="DU16" s="13">
        <v>357451.4493548387</v>
      </c>
      <c r="DV16" s="13">
        <v>348754.07838709676</v>
      </c>
      <c r="DW16" s="13">
        <v>332370.23774193547</v>
      </c>
      <c r="DX16" s="13">
        <v>321005.71580645157</v>
      </c>
      <c r="DY16" s="13">
        <v>254000</v>
      </c>
      <c r="DZ16" s="13">
        <v>275000</v>
      </c>
      <c r="EA16" s="13">
        <v>284000</v>
      </c>
    </row>
    <row r="17" spans="1:131" ht="15" x14ac:dyDescent="0.2">
      <c r="A17" s="18" t="s">
        <v>11</v>
      </c>
      <c r="B17" s="19"/>
      <c r="C17" s="20">
        <v>470000</v>
      </c>
      <c r="D17" s="21"/>
      <c r="E17" s="20">
        <v>481000</v>
      </c>
      <c r="F17" s="20"/>
      <c r="G17" s="22">
        <f t="shared" si="0"/>
        <v>2.3404255319148914E-2</v>
      </c>
      <c r="H17" s="20"/>
      <c r="I17" s="20">
        <v>4763000</v>
      </c>
      <c r="J17" s="21"/>
      <c r="K17" s="20">
        <v>4850000</v>
      </c>
      <c r="L17" s="20"/>
      <c r="M17" s="23">
        <f t="shared" si="1"/>
        <v>1.8265798866260674E-2</v>
      </c>
      <c r="DO17" s="13">
        <v>170384.8247516129</v>
      </c>
      <c r="DP17" s="13">
        <v>178801.33879999994</v>
      </c>
      <c r="DQ17" s="13">
        <v>199428.80387096779</v>
      </c>
      <c r="DR17" s="13">
        <v>191686.60258064515</v>
      </c>
      <c r="DS17" s="13">
        <v>217793.18161290322</v>
      </c>
      <c r="DT17" s="13">
        <v>209198.02806451614</v>
      </c>
      <c r="DU17" s="13">
        <v>219874.2149596774</v>
      </c>
      <c r="DV17" s="13">
        <v>217114.74903225806</v>
      </c>
      <c r="DW17" s="13">
        <v>191264.72354838709</v>
      </c>
      <c r="DX17" s="13">
        <v>201066.82290322581</v>
      </c>
      <c r="DY17" s="13">
        <v>180617.43103225803</v>
      </c>
      <c r="DZ17" s="13">
        <v>175000</v>
      </c>
      <c r="EA17" s="13">
        <v>177000</v>
      </c>
    </row>
    <row r="18" spans="1:131" ht="15" x14ac:dyDescent="0.2">
      <c r="A18" s="18" t="s">
        <v>12</v>
      </c>
      <c r="B18" s="19"/>
      <c r="C18" s="20">
        <v>79000</v>
      </c>
      <c r="D18" s="21"/>
      <c r="E18" s="20">
        <v>70000</v>
      </c>
      <c r="F18" s="20"/>
      <c r="G18" s="22">
        <f t="shared" si="0"/>
        <v>-0.11392405063291144</v>
      </c>
      <c r="H18" s="20"/>
      <c r="I18" s="20">
        <v>769000</v>
      </c>
      <c r="J18" s="21"/>
      <c r="K18" s="20">
        <v>758000</v>
      </c>
      <c r="L18" s="20"/>
      <c r="M18" s="23">
        <f t="shared" si="1"/>
        <v>-1.4304291287386195E-2</v>
      </c>
      <c r="DO18" s="13">
        <v>136176.34408602153</v>
      </c>
      <c r="DP18" s="13">
        <v>143234.76702508959</v>
      </c>
      <c r="DQ18" s="13">
        <v>146696.41577060934</v>
      </c>
      <c r="DR18" s="13">
        <v>143413.44086021505</v>
      </c>
      <c r="DS18" s="13">
        <v>164705.91397849462</v>
      </c>
      <c r="DT18" s="13">
        <v>168539.4265232975</v>
      </c>
      <c r="DU18" s="13">
        <v>154025.80645161291</v>
      </c>
      <c r="DV18" s="13">
        <v>162068.10035842293</v>
      </c>
      <c r="DW18" s="13">
        <v>170101.25448028673</v>
      </c>
      <c r="DX18" s="13">
        <v>147899.10394265232</v>
      </c>
      <c r="DY18" s="13">
        <v>118814.69534050181</v>
      </c>
      <c r="DZ18" s="13">
        <v>126000</v>
      </c>
      <c r="EA18" s="13">
        <v>115000</v>
      </c>
    </row>
    <row r="19" spans="1:131" ht="15" x14ac:dyDescent="0.2">
      <c r="A19" s="18" t="s">
        <v>13</v>
      </c>
      <c r="B19" s="19"/>
      <c r="C19" s="20">
        <v>94120.245161290295</v>
      </c>
      <c r="D19" s="21"/>
      <c r="E19" s="20">
        <v>89469.344086021505</v>
      </c>
      <c r="F19" s="20"/>
      <c r="G19" s="22">
        <f t="shared" si="0"/>
        <v>-4.9414459846536918E-2</v>
      </c>
      <c r="H19" s="20"/>
      <c r="I19" s="20">
        <v>889939.51397849398</v>
      </c>
      <c r="J19" s="21"/>
      <c r="K19" s="20">
        <v>951290.33763440896</v>
      </c>
      <c r="L19" s="20"/>
      <c r="M19" s="23">
        <f t="shared" si="1"/>
        <v>6.8938194891071669E-2</v>
      </c>
      <c r="DO19" s="13">
        <v>185739.51612903227</v>
      </c>
      <c r="DP19" s="13">
        <v>195117.33870967742</v>
      </c>
      <c r="DQ19" s="13">
        <v>215285.48387096773</v>
      </c>
      <c r="DR19" s="13">
        <v>211146.37096774194</v>
      </c>
      <c r="DS19" s="13">
        <v>227875.80645161291</v>
      </c>
      <c r="DT19" s="13">
        <v>221708.87096774194</v>
      </c>
      <c r="DU19" s="13">
        <v>242262.90322580645</v>
      </c>
      <c r="DV19" s="13">
        <v>222744.35483870967</v>
      </c>
      <c r="DW19" s="13">
        <v>198985.88709677418</v>
      </c>
      <c r="DX19" s="13">
        <v>191604.03225806452</v>
      </c>
      <c r="DY19" s="13">
        <v>180000</v>
      </c>
      <c r="DZ19" s="13">
        <v>179000</v>
      </c>
      <c r="EA19" s="13">
        <v>190000</v>
      </c>
    </row>
    <row r="20" spans="1:131" ht="15" x14ac:dyDescent="0.2">
      <c r="A20" s="18" t="s">
        <v>14</v>
      </c>
      <c r="B20" s="19"/>
      <c r="C20" s="20">
        <v>630287.99089354801</v>
      </c>
      <c r="D20" s="21"/>
      <c r="E20" s="20">
        <v>698000</v>
      </c>
      <c r="F20" s="20"/>
      <c r="G20" s="22">
        <f t="shared" si="0"/>
        <v>0.10743027010630146</v>
      </c>
      <c r="H20" s="20"/>
      <c r="I20" s="20">
        <v>6630136.8149451604</v>
      </c>
      <c r="J20" s="21"/>
      <c r="K20" s="20">
        <v>6767242.5397870997</v>
      </c>
      <c r="L20" s="20"/>
      <c r="M20" s="23">
        <f t="shared" si="1"/>
        <v>2.0679169777143347E-2</v>
      </c>
      <c r="DO20" s="13">
        <v>271435.07683169231</v>
      </c>
      <c r="DP20" s="13">
        <v>254480.22968580274</v>
      </c>
      <c r="DQ20" s="13">
        <v>281772.97964882292</v>
      </c>
      <c r="DR20" s="13">
        <v>306137.98683648411</v>
      </c>
      <c r="DS20" s="13">
        <v>320079.71241806919</v>
      </c>
      <c r="DT20" s="13">
        <v>299556.79355553561</v>
      </c>
      <c r="DU20" s="13">
        <v>310590.35789370391</v>
      </c>
      <c r="DV20" s="13">
        <v>302209.54351274931</v>
      </c>
      <c r="DW20" s="13">
        <v>292763.60818123212</v>
      </c>
      <c r="DX20" s="13">
        <v>290000</v>
      </c>
      <c r="DY20" s="13">
        <v>272000</v>
      </c>
      <c r="DZ20" s="13">
        <v>279000</v>
      </c>
      <c r="EA20" s="13">
        <v>269000</v>
      </c>
    </row>
    <row r="21" spans="1:131" ht="15" x14ac:dyDescent="0.2">
      <c r="A21" s="18" t="s">
        <v>15</v>
      </c>
      <c r="B21" s="19"/>
      <c r="C21" s="20">
        <v>311255.937096774</v>
      </c>
      <c r="D21" s="21"/>
      <c r="E21" s="20">
        <v>339000</v>
      </c>
      <c r="F21" s="20"/>
      <c r="G21" s="22">
        <f t="shared" si="0"/>
        <v>8.9135851229080298E-2</v>
      </c>
      <c r="H21" s="20"/>
      <c r="I21" s="20">
        <v>3178439.3883870998</v>
      </c>
      <c r="J21" s="21"/>
      <c r="K21" s="20">
        <v>3277320.3372229999</v>
      </c>
      <c r="L21" s="20"/>
      <c r="M21" s="23">
        <f t="shared" si="1"/>
        <v>3.1109905445161568E-2</v>
      </c>
      <c r="DO21" s="13">
        <v>72878.290322580651</v>
      </c>
      <c r="DP21" s="13">
        <v>71000</v>
      </c>
      <c r="DQ21" s="13">
        <v>87000</v>
      </c>
      <c r="DR21" s="13">
        <v>81000</v>
      </c>
      <c r="DS21" s="13">
        <v>112000</v>
      </c>
      <c r="DT21" s="13">
        <v>89000</v>
      </c>
      <c r="DU21" s="13">
        <v>118000</v>
      </c>
      <c r="DV21" s="13">
        <v>135000</v>
      </c>
      <c r="DW21" s="13">
        <v>121000</v>
      </c>
      <c r="DX21" s="13">
        <v>90000</v>
      </c>
      <c r="DY21" s="13">
        <v>68000</v>
      </c>
      <c r="DZ21" s="13">
        <v>94000</v>
      </c>
      <c r="EA21" s="13">
        <v>66000</v>
      </c>
    </row>
    <row r="22" spans="1:131" ht="15" x14ac:dyDescent="0.2">
      <c r="A22" s="18" t="s">
        <v>16</v>
      </c>
      <c r="B22" s="19"/>
      <c r="C22" s="20">
        <v>188841.64516129001</v>
      </c>
      <c r="D22" s="21"/>
      <c r="E22" s="20">
        <v>189000</v>
      </c>
      <c r="F22" s="20"/>
      <c r="G22" s="22">
        <f t="shared" si="0"/>
        <v>8.3855888130357492E-4</v>
      </c>
      <c r="H22" s="20"/>
      <c r="I22" s="20">
        <v>1831584.0122589101</v>
      </c>
      <c r="J22" s="21"/>
      <c r="K22" s="20">
        <v>1896834.08154499</v>
      </c>
      <c r="L22" s="20"/>
      <c r="M22" s="23">
        <f t="shared" si="1"/>
        <v>3.5624939314471415E-2</v>
      </c>
      <c r="DO22" s="13">
        <v>203026.50774193549</v>
      </c>
      <c r="DP22" s="13">
        <v>206240.33806451614</v>
      </c>
      <c r="DQ22" s="13">
        <v>221684.35709677421</v>
      </c>
      <c r="DR22" s="13">
        <v>258019.54290322581</v>
      </c>
      <c r="DS22" s="13">
        <v>303519.79129032255</v>
      </c>
      <c r="DT22" s="13">
        <v>287553.82741935487</v>
      </c>
      <c r="DU22" s="13">
        <v>273020.09806451609</v>
      </c>
      <c r="DV22" s="13">
        <v>296722.5464516129</v>
      </c>
      <c r="DW22" s="13">
        <v>273490.37709677417</v>
      </c>
      <c r="DX22" s="13">
        <v>252399.97354838709</v>
      </c>
      <c r="DY22" s="13">
        <v>213809.62161290323</v>
      </c>
      <c r="DZ22" s="13">
        <v>258000</v>
      </c>
      <c r="EA22" s="13">
        <v>189000</v>
      </c>
    </row>
    <row r="23" spans="1:131" ht="15" x14ac:dyDescent="0.2">
      <c r="A23" s="18" t="s">
        <v>17</v>
      </c>
      <c r="B23" s="19"/>
      <c r="C23" s="20">
        <v>147873.81720430101</v>
      </c>
      <c r="D23" s="21"/>
      <c r="E23" s="20">
        <v>159000</v>
      </c>
      <c r="F23" s="20"/>
      <c r="G23" s="22">
        <f t="shared" si="0"/>
        <v>7.5241060290796247E-2</v>
      </c>
      <c r="H23" s="20"/>
      <c r="I23" s="20">
        <v>1574494.8046595</v>
      </c>
      <c r="J23" s="21"/>
      <c r="K23" s="20">
        <v>1596651.85125448</v>
      </c>
      <c r="L23" s="20"/>
      <c r="M23" s="23">
        <f t="shared" si="1"/>
        <v>1.4072479965897111E-2</v>
      </c>
      <c r="DO23" s="13">
        <v>291403</v>
      </c>
      <c r="DP23" s="13">
        <v>298079</v>
      </c>
      <c r="DQ23" s="13">
        <v>337521</v>
      </c>
      <c r="DR23" s="13">
        <v>336264</v>
      </c>
      <c r="DS23" s="13">
        <v>378584</v>
      </c>
      <c r="DT23" s="13">
        <v>383199</v>
      </c>
      <c r="DU23" s="13">
        <v>421977</v>
      </c>
      <c r="DV23" s="13">
        <v>374583</v>
      </c>
      <c r="DW23" s="13">
        <v>350419</v>
      </c>
      <c r="DX23" s="13">
        <v>326000</v>
      </c>
      <c r="DY23" s="13">
        <v>275000</v>
      </c>
      <c r="DZ23" s="13">
        <v>301000</v>
      </c>
      <c r="EA23" s="13">
        <v>260000</v>
      </c>
    </row>
    <row r="24" spans="1:131" ht="15" x14ac:dyDescent="0.2">
      <c r="A24" s="18" t="s">
        <v>18</v>
      </c>
      <c r="B24" s="19"/>
      <c r="C24" s="20">
        <v>184586.693548387</v>
      </c>
      <c r="D24" s="21"/>
      <c r="E24" s="20">
        <v>213000</v>
      </c>
      <c r="F24" s="20"/>
      <c r="G24" s="22">
        <f t="shared" si="0"/>
        <v>0.15392933209546222</v>
      </c>
      <c r="H24" s="20"/>
      <c r="I24" s="20">
        <v>2051008.87096774</v>
      </c>
      <c r="J24" s="21"/>
      <c r="K24" s="20">
        <v>2265264.9193548402</v>
      </c>
      <c r="L24" s="20"/>
      <c r="M24" s="23">
        <f t="shared" si="1"/>
        <v>0.10446373558882094</v>
      </c>
      <c r="DO24" s="13">
        <v>427313</v>
      </c>
      <c r="DP24" s="13">
        <v>474245</v>
      </c>
      <c r="DQ24" s="13">
        <v>487827</v>
      </c>
      <c r="DR24" s="13">
        <v>511103</v>
      </c>
      <c r="DS24" s="13">
        <v>557831</v>
      </c>
      <c r="DT24" s="13">
        <v>604298</v>
      </c>
      <c r="DU24" s="13">
        <v>607508</v>
      </c>
      <c r="DV24" s="13">
        <v>524000</v>
      </c>
      <c r="DW24" s="13">
        <v>481000</v>
      </c>
      <c r="DX24" s="13">
        <v>537000</v>
      </c>
      <c r="DY24" s="13">
        <v>437000</v>
      </c>
      <c r="DZ24" s="13">
        <v>449000</v>
      </c>
      <c r="EA24" s="13">
        <v>415000</v>
      </c>
    </row>
    <row r="25" spans="1:131" ht="15" x14ac:dyDescent="0.2">
      <c r="A25" s="18" t="s">
        <v>19</v>
      </c>
      <c r="B25" s="19"/>
      <c r="C25" s="20">
        <v>275394.39516129001</v>
      </c>
      <c r="D25" s="21"/>
      <c r="E25" s="20">
        <v>258752.32258064501</v>
      </c>
      <c r="F25" s="20"/>
      <c r="G25" s="22">
        <f t="shared" si="0"/>
        <v>-6.0429961077814398E-2</v>
      </c>
      <c r="H25" s="20"/>
      <c r="I25" s="20">
        <v>2590543.4112903201</v>
      </c>
      <c r="J25" s="21"/>
      <c r="K25" s="20">
        <v>2541100</v>
      </c>
      <c r="L25" s="20"/>
      <c r="M25" s="23">
        <f t="shared" si="1"/>
        <v>-1.9086115706392626E-2</v>
      </c>
      <c r="DO25" s="13">
        <v>254340.36</v>
      </c>
      <c r="DP25" s="13">
        <v>264624.59000000003</v>
      </c>
      <c r="DQ25" s="13">
        <v>277129.97000000003</v>
      </c>
      <c r="DR25" s="13">
        <v>293628</v>
      </c>
      <c r="DS25" s="13">
        <v>356634</v>
      </c>
      <c r="DT25" s="13">
        <v>374805</v>
      </c>
      <c r="DU25" s="13">
        <v>385703</v>
      </c>
      <c r="DV25" s="13">
        <v>323021</v>
      </c>
      <c r="DW25" s="13">
        <v>291704</v>
      </c>
      <c r="DX25" s="13">
        <v>284068</v>
      </c>
      <c r="DY25" s="13">
        <v>252000</v>
      </c>
      <c r="DZ25" s="13">
        <v>236000</v>
      </c>
      <c r="EA25" s="13">
        <v>263000</v>
      </c>
    </row>
    <row r="26" spans="1:131" ht="15" x14ac:dyDescent="0.2">
      <c r="A26" s="18" t="s">
        <v>20</v>
      </c>
      <c r="B26" s="19"/>
      <c r="C26" s="20">
        <v>89000</v>
      </c>
      <c r="D26" s="21"/>
      <c r="E26" s="20">
        <v>86000</v>
      </c>
      <c r="F26" s="20"/>
      <c r="G26" s="22">
        <f t="shared" si="0"/>
        <v>-3.3707865168539297E-2</v>
      </c>
      <c r="H26" s="20"/>
      <c r="I26" s="20">
        <v>930000</v>
      </c>
      <c r="J26" s="21"/>
      <c r="K26" s="20">
        <v>936000</v>
      </c>
      <c r="L26" s="20"/>
      <c r="M26" s="23">
        <f t="shared" si="1"/>
        <v>6.4516129032257119E-3</v>
      </c>
      <c r="DO26" s="13">
        <v>186611</v>
      </c>
      <c r="DP26" s="13">
        <v>178226</v>
      </c>
      <c r="DQ26" s="13">
        <v>197621</v>
      </c>
      <c r="DR26" s="13">
        <v>184381</v>
      </c>
      <c r="DS26" s="13">
        <v>196389</v>
      </c>
      <c r="DT26" s="13">
        <v>201122</v>
      </c>
      <c r="DU26" s="13">
        <v>192031</v>
      </c>
      <c r="DV26" s="13">
        <v>196000</v>
      </c>
      <c r="DW26" s="13">
        <v>194000</v>
      </c>
      <c r="DX26" s="13">
        <v>186000</v>
      </c>
      <c r="DY26" s="13">
        <v>166000</v>
      </c>
      <c r="DZ26" s="13">
        <v>168000</v>
      </c>
      <c r="EA26" s="13">
        <v>174000</v>
      </c>
    </row>
    <row r="27" spans="1:131" ht="15" x14ac:dyDescent="0.2">
      <c r="A27" s="18" t="s">
        <v>21</v>
      </c>
      <c r="B27" s="19"/>
      <c r="C27" s="20">
        <v>236655.129032258</v>
      </c>
      <c r="D27" s="21"/>
      <c r="E27" s="20">
        <v>235000</v>
      </c>
      <c r="F27" s="20"/>
      <c r="G27" s="22">
        <f t="shared" si="0"/>
        <v>-6.9938439070652558E-3</v>
      </c>
      <c r="H27" s="20"/>
      <c r="I27" s="20">
        <v>2442282.4896774199</v>
      </c>
      <c r="J27" s="21"/>
      <c r="K27" s="20">
        <v>2392944.6412903201</v>
      </c>
      <c r="L27" s="20"/>
      <c r="M27" s="23">
        <f t="shared" si="1"/>
        <v>-2.0201532212441364E-2</v>
      </c>
      <c r="DO27" s="13">
        <v>300181.93548387097</v>
      </c>
      <c r="DP27" s="13">
        <v>332277.6451612903</v>
      </c>
      <c r="DQ27" s="13">
        <v>328681.51612903224</v>
      </c>
      <c r="DR27" s="13">
        <v>362484.70967741933</v>
      </c>
      <c r="DS27" s="13">
        <v>395268.70967741933</v>
      </c>
      <c r="DT27" s="13">
        <v>360157.41935483873</v>
      </c>
      <c r="DU27" s="13">
        <v>388721.45161290321</v>
      </c>
      <c r="DV27" s="13">
        <v>361082.67741935485</v>
      </c>
      <c r="DW27" s="13">
        <v>359000</v>
      </c>
      <c r="DX27" s="13">
        <v>358000</v>
      </c>
      <c r="DY27" s="13">
        <v>312000</v>
      </c>
      <c r="DZ27" s="13">
        <v>300000</v>
      </c>
      <c r="EA27" s="13">
        <v>302000</v>
      </c>
    </row>
    <row r="28" spans="1:131" ht="15" x14ac:dyDescent="0.2">
      <c r="A28" s="18" t="s">
        <v>22</v>
      </c>
      <c r="B28" s="19"/>
      <c r="C28" s="20">
        <v>293180.05161290301</v>
      </c>
      <c r="D28" s="21"/>
      <c r="E28" s="20">
        <v>311000</v>
      </c>
      <c r="F28" s="20"/>
      <c r="G28" s="22">
        <f t="shared" si="0"/>
        <v>6.078158554465829E-2</v>
      </c>
      <c r="H28" s="20"/>
      <c r="I28" s="20">
        <v>3109683.0193548398</v>
      </c>
      <c r="J28" s="21"/>
      <c r="K28" s="20">
        <v>3148456.71290323</v>
      </c>
      <c r="L28" s="20"/>
      <c r="M28" s="23">
        <f t="shared" si="1"/>
        <v>1.2468696425667947E-2</v>
      </c>
      <c r="DO28" s="13">
        <v>71935</v>
      </c>
      <c r="DP28" s="13">
        <v>80366</v>
      </c>
      <c r="DQ28" s="13">
        <v>68559</v>
      </c>
      <c r="DR28" s="13">
        <v>78059</v>
      </c>
      <c r="DS28" s="13">
        <v>92167</v>
      </c>
      <c r="DT28" s="13">
        <v>96102</v>
      </c>
      <c r="DU28" s="13">
        <v>91761</v>
      </c>
      <c r="DV28" s="13">
        <v>91880</v>
      </c>
      <c r="DW28" s="13">
        <v>84069</v>
      </c>
      <c r="DX28" s="13">
        <v>79000</v>
      </c>
      <c r="DY28" s="13">
        <v>77000</v>
      </c>
      <c r="DZ28" s="13">
        <v>81000</v>
      </c>
      <c r="EA28" s="13">
        <v>66000</v>
      </c>
    </row>
    <row r="29" spans="1:131" ht="15" x14ac:dyDescent="0.2">
      <c r="A29" s="18" t="s">
        <v>23</v>
      </c>
      <c r="B29" s="19"/>
      <c r="C29" s="20">
        <v>460000</v>
      </c>
      <c r="D29" s="21"/>
      <c r="E29" s="20">
        <v>492000</v>
      </c>
      <c r="F29" s="20"/>
      <c r="G29" s="22">
        <f t="shared" si="0"/>
        <v>6.956521739130439E-2</v>
      </c>
      <c r="H29" s="20"/>
      <c r="I29" s="20">
        <v>4861000</v>
      </c>
      <c r="J29" s="21"/>
      <c r="K29" s="20">
        <v>4855000</v>
      </c>
      <c r="L29" s="20"/>
      <c r="M29" s="23">
        <f t="shared" si="1"/>
        <v>-1.2343139271754344E-3</v>
      </c>
      <c r="DO29" s="13">
        <v>117235.19354838709</v>
      </c>
      <c r="DP29" s="13">
        <v>113619.83870967742</v>
      </c>
      <c r="DQ29" s="13">
        <v>112000</v>
      </c>
      <c r="DR29" s="13">
        <v>129060.58064516129</v>
      </c>
      <c r="DS29" s="13">
        <v>138393.80645161291</v>
      </c>
      <c r="DT29" s="13">
        <v>128678.09677419355</v>
      </c>
      <c r="DU29" s="13">
        <v>137409.77419354839</v>
      </c>
      <c r="DV29" s="13">
        <v>133457</v>
      </c>
      <c r="DW29" s="13">
        <v>125586.06451612903</v>
      </c>
      <c r="DX29" s="13">
        <v>122507.32258064517</v>
      </c>
      <c r="DY29" s="13">
        <v>115465.67741935483</v>
      </c>
      <c r="DZ29" s="13">
        <v>102000</v>
      </c>
      <c r="EA29" s="13">
        <v>104000</v>
      </c>
    </row>
    <row r="30" spans="1:131" ht="15" x14ac:dyDescent="0.2">
      <c r="A30" s="18" t="s">
        <v>24</v>
      </c>
      <c r="B30" s="19"/>
      <c r="C30" s="20">
        <v>304935.53000000003</v>
      </c>
      <c r="D30" s="21"/>
      <c r="E30" s="20">
        <v>299000</v>
      </c>
      <c r="F30" s="20"/>
      <c r="G30" s="22">
        <f t="shared" si="0"/>
        <v>-1.9464868524832202E-2</v>
      </c>
      <c r="H30" s="20"/>
      <c r="I30" s="20">
        <v>3208517.26</v>
      </c>
      <c r="J30" s="21"/>
      <c r="K30" s="20">
        <v>3293776.97</v>
      </c>
      <c r="L30" s="20"/>
      <c r="M30" s="23">
        <f t="shared" si="1"/>
        <v>2.6572931697428581E-2</v>
      </c>
      <c r="DO30" s="13">
        <v>178691.95387096773</v>
      </c>
      <c r="DP30" s="13">
        <v>154624.64967741934</v>
      </c>
      <c r="DQ30" s="13">
        <v>188594.38032258063</v>
      </c>
      <c r="DR30" s="13">
        <v>222579.0193548387</v>
      </c>
      <c r="DS30" s="13">
        <v>215157.51161290324</v>
      </c>
      <c r="DT30" s="13">
        <v>211772.99774193548</v>
      </c>
      <c r="DU30" s="13">
        <v>210441.25580645161</v>
      </c>
      <c r="DV30" s="13">
        <v>201095.5629032258</v>
      </c>
      <c r="DW30" s="13">
        <v>190000</v>
      </c>
      <c r="DX30" s="13">
        <v>195925.41322580643</v>
      </c>
      <c r="DY30" s="13">
        <v>180000</v>
      </c>
      <c r="DZ30" s="13">
        <v>184000</v>
      </c>
      <c r="EA30" s="13">
        <v>170000</v>
      </c>
    </row>
    <row r="31" spans="1:131" ht="15" x14ac:dyDescent="0.2">
      <c r="A31" s="18" t="s">
        <v>25</v>
      </c>
      <c r="B31" s="19"/>
      <c r="C31" s="20">
        <v>181174.71127974099</v>
      </c>
      <c r="D31" s="21"/>
      <c r="E31" s="20">
        <v>187000</v>
      </c>
      <c r="F31" s="20"/>
      <c r="G31" s="22">
        <f t="shared" si="0"/>
        <v>3.2152879831360837E-2</v>
      </c>
      <c r="H31" s="20"/>
      <c r="I31" s="20">
        <v>1830696.9578559101</v>
      </c>
      <c r="J31" s="21"/>
      <c r="K31" s="20">
        <v>1825558.4318408601</v>
      </c>
      <c r="L31" s="20"/>
      <c r="M31" s="23">
        <f t="shared" si="1"/>
        <v>-2.8068687135790471E-3</v>
      </c>
      <c r="DO31" s="13">
        <v>104604.12903225806</v>
      </c>
      <c r="DP31" s="13">
        <v>85543.193548387091</v>
      </c>
      <c r="DQ31" s="13">
        <v>100795.19354838709</v>
      </c>
      <c r="DR31" s="13">
        <v>113431.03225806452</v>
      </c>
      <c r="DS31" s="13">
        <v>124600.67741935483</v>
      </c>
      <c r="DT31" s="13">
        <v>127600.67741935483</v>
      </c>
      <c r="DU31" s="13">
        <v>146085.03225806452</v>
      </c>
      <c r="DV31" s="13">
        <v>133564.00741935484</v>
      </c>
      <c r="DW31" s="13">
        <v>124229.7235483871</v>
      </c>
      <c r="DX31" s="13">
        <v>116985.63967741936</v>
      </c>
      <c r="DY31" s="13">
        <v>93131.373225806441</v>
      </c>
      <c r="DZ31" s="13">
        <v>113300.16677419355</v>
      </c>
      <c r="EA31" s="13">
        <v>83000</v>
      </c>
    </row>
    <row r="32" spans="1:131" ht="15" x14ac:dyDescent="0.2">
      <c r="A32" s="18" t="s">
        <v>26</v>
      </c>
      <c r="B32" s="19"/>
      <c r="C32" s="20">
        <v>315504.85548387101</v>
      </c>
      <c r="D32" s="21"/>
      <c r="E32" s="20">
        <v>347000</v>
      </c>
      <c r="F32" s="20"/>
      <c r="G32" s="22">
        <f t="shared" si="0"/>
        <v>9.9824595307183905E-2</v>
      </c>
      <c r="H32" s="20"/>
      <c r="I32" s="20">
        <v>3345186.6651612902</v>
      </c>
      <c r="J32" s="21"/>
      <c r="K32" s="20">
        <v>3359139.8748387098</v>
      </c>
      <c r="L32" s="20"/>
      <c r="M32" s="23">
        <f t="shared" si="1"/>
        <v>4.1711303655298515E-3</v>
      </c>
      <c r="DO32" s="13">
        <v>282898.7</v>
      </c>
      <c r="DP32" s="13">
        <v>284647.17096774193</v>
      </c>
      <c r="DQ32" s="13">
        <v>339547</v>
      </c>
      <c r="DR32" s="13">
        <v>349239.03225806449</v>
      </c>
      <c r="DS32" s="13">
        <v>425294.65891062928</v>
      </c>
      <c r="DT32" s="13">
        <v>439471.14754098363</v>
      </c>
      <c r="DU32" s="13">
        <v>438377.73135906924</v>
      </c>
      <c r="DV32" s="13">
        <v>431323.65573770489</v>
      </c>
      <c r="DW32" s="13">
        <v>355000</v>
      </c>
      <c r="DX32" s="13">
        <v>365000</v>
      </c>
      <c r="DY32" s="13">
        <v>327000</v>
      </c>
      <c r="DZ32" s="13">
        <v>373000</v>
      </c>
      <c r="EA32" s="13">
        <v>259000</v>
      </c>
    </row>
    <row r="33" spans="1:131" ht="15" x14ac:dyDescent="0.2">
      <c r="A33" s="18" t="s">
        <v>27</v>
      </c>
      <c r="B33" s="19"/>
      <c r="C33" s="20">
        <v>83859</v>
      </c>
      <c r="D33" s="21"/>
      <c r="E33" s="20">
        <v>91000</v>
      </c>
      <c r="F33" s="20"/>
      <c r="G33" s="22">
        <f t="shared" si="0"/>
        <v>8.5154843248786749E-2</v>
      </c>
      <c r="H33" s="20"/>
      <c r="I33" s="20">
        <v>911486</v>
      </c>
      <c r="J33" s="21"/>
      <c r="K33" s="20">
        <v>945044</v>
      </c>
      <c r="L33" s="20"/>
      <c r="M33" s="23">
        <f t="shared" si="1"/>
        <v>3.6816802452259267E-2</v>
      </c>
      <c r="DO33" s="13">
        <v>125415.67709677419</v>
      </c>
      <c r="DP33" s="13">
        <v>120835.58967741935</v>
      </c>
      <c r="DQ33" s="13">
        <v>128376.06612903226</v>
      </c>
      <c r="DR33" s="13">
        <v>131640.18580645163</v>
      </c>
      <c r="DS33" s="13">
        <v>108473.26258064515</v>
      </c>
      <c r="DT33" s="13">
        <v>134462.56451612903</v>
      </c>
      <c r="DU33" s="13">
        <v>139723.12612903226</v>
      </c>
      <c r="DV33" s="13">
        <v>136978.5806451613</v>
      </c>
      <c r="DW33" s="13">
        <v>165428.05838709677</v>
      </c>
      <c r="DX33" s="13">
        <v>116247.86935483869</v>
      </c>
      <c r="DY33" s="13">
        <v>123714.50258064517</v>
      </c>
      <c r="DZ33" s="13">
        <v>112000</v>
      </c>
      <c r="EA33" s="13">
        <v>111000</v>
      </c>
    </row>
    <row r="34" spans="1:131" ht="15" x14ac:dyDescent="0.2">
      <c r="A34" s="18" t="s">
        <v>28</v>
      </c>
      <c r="B34" s="19"/>
      <c r="C34" s="20">
        <v>115914.064516129</v>
      </c>
      <c r="D34" s="21"/>
      <c r="E34" s="20">
        <v>127000</v>
      </c>
      <c r="F34" s="20"/>
      <c r="G34" s="22">
        <f t="shared" si="0"/>
        <v>9.5639261121142294E-2</v>
      </c>
      <c r="H34" s="20"/>
      <c r="I34" s="20">
        <v>1191249.1612903201</v>
      </c>
      <c r="J34" s="21"/>
      <c r="K34" s="20">
        <v>1231279.2580645201</v>
      </c>
      <c r="L34" s="20"/>
      <c r="M34" s="23">
        <f t="shared" si="1"/>
        <v>3.3603462713745591E-2</v>
      </c>
      <c r="DO34" s="13">
        <v>774723.66129032255</v>
      </c>
      <c r="DP34" s="13">
        <v>745769.75576036866</v>
      </c>
      <c r="DQ34" s="13">
        <v>825214.27880184317</v>
      </c>
      <c r="DR34" s="13">
        <v>879775.54838709673</v>
      </c>
      <c r="DS34" s="13">
        <v>994726.83870967745</v>
      </c>
      <c r="DT34" s="13">
        <v>1029320.4516129033</v>
      </c>
      <c r="DU34" s="13">
        <v>1141760.1612903227</v>
      </c>
      <c r="DV34" s="13">
        <v>985380.54838709673</v>
      </c>
      <c r="DW34" s="13">
        <v>896251.5368663593</v>
      </c>
      <c r="DX34" s="13">
        <v>896251.54838709673</v>
      </c>
      <c r="DY34" s="13">
        <v>845000</v>
      </c>
      <c r="DZ34" s="13">
        <v>917000</v>
      </c>
      <c r="EA34" s="13">
        <v>684000</v>
      </c>
    </row>
    <row r="35" spans="1:131" ht="15" x14ac:dyDescent="0.2">
      <c r="A35" s="18" t="s">
        <v>29</v>
      </c>
      <c r="B35" s="19"/>
      <c r="C35" s="20">
        <v>206017.592580645</v>
      </c>
      <c r="D35" s="21"/>
      <c r="E35" s="20">
        <v>206000</v>
      </c>
      <c r="F35" s="20"/>
      <c r="G35" s="22">
        <f t="shared" si="0"/>
        <v>-8.5393584230430974E-5</v>
      </c>
      <c r="H35" s="20"/>
      <c r="I35" s="20">
        <v>1793647.8670967701</v>
      </c>
      <c r="J35" s="21"/>
      <c r="K35" s="20">
        <v>2010198.7232258101</v>
      </c>
      <c r="L35" s="20"/>
      <c r="M35" s="23">
        <f t="shared" si="1"/>
        <v>0.12073209022881004</v>
      </c>
      <c r="DO35" s="13">
        <v>475980.29032258067</v>
      </c>
      <c r="DP35" s="13">
        <v>440632.58064516127</v>
      </c>
      <c r="DQ35" s="13">
        <v>502415.54838709679</v>
      </c>
      <c r="DR35" s="13">
        <v>512718.16129032261</v>
      </c>
      <c r="DS35" s="13">
        <v>526230.67741935479</v>
      </c>
      <c r="DT35" s="13">
        <v>571506</v>
      </c>
      <c r="DU35" s="13">
        <v>602633.54838709673</v>
      </c>
      <c r="DV35" s="13">
        <v>531290.38709677418</v>
      </c>
      <c r="DW35" s="13">
        <v>548737.70967741939</v>
      </c>
      <c r="DX35" s="13">
        <v>509534.32258064515</v>
      </c>
      <c r="DY35" s="13">
        <v>483506.6451612903</v>
      </c>
      <c r="DZ35" s="13">
        <v>458954.38709677418</v>
      </c>
      <c r="EA35" s="13">
        <v>413000</v>
      </c>
    </row>
    <row r="36" spans="1:131" ht="15" x14ac:dyDescent="0.2">
      <c r="A36" s="18" t="s">
        <v>30</v>
      </c>
      <c r="B36" s="19"/>
      <c r="C36" s="20">
        <v>116150.774193548</v>
      </c>
      <c r="D36" s="21"/>
      <c r="E36" s="20">
        <v>118000</v>
      </c>
      <c r="F36" s="20"/>
      <c r="G36" s="22">
        <f t="shared" si="0"/>
        <v>1.5920908141090262E-2</v>
      </c>
      <c r="H36" s="20"/>
      <c r="I36" s="20">
        <v>1193817.3279569901</v>
      </c>
      <c r="J36" s="21"/>
      <c r="K36" s="20">
        <v>1184101.0290322599</v>
      </c>
      <c r="L36" s="20"/>
      <c r="M36" s="23">
        <f t="shared" si="1"/>
        <v>-8.138848965576595E-3</v>
      </c>
      <c r="DO36" s="13">
        <v>54615.469999999979</v>
      </c>
      <c r="DP36" s="13">
        <v>57755.4</v>
      </c>
      <c r="DQ36" s="13">
        <v>58465.22</v>
      </c>
      <c r="DR36" s="13">
        <v>58179.89</v>
      </c>
      <c r="DS36" s="13">
        <v>74012.130000000019</v>
      </c>
      <c r="DT36" s="13">
        <v>75849.570000000007</v>
      </c>
      <c r="DU36" s="13">
        <v>66085.03</v>
      </c>
      <c r="DV36" s="13">
        <v>64843.76</v>
      </c>
      <c r="DW36" s="13">
        <v>60916.4</v>
      </c>
      <c r="DX36" s="13">
        <v>60879.4</v>
      </c>
      <c r="DY36" s="13">
        <v>54761.94</v>
      </c>
      <c r="DZ36" s="13">
        <v>57000</v>
      </c>
      <c r="EA36" s="13">
        <v>55000</v>
      </c>
    </row>
    <row r="37" spans="1:131" ht="15" x14ac:dyDescent="0.2">
      <c r="A37" s="18" t="s">
        <v>31</v>
      </c>
      <c r="B37" s="19"/>
      <c r="C37" s="20">
        <v>366404.48967213102</v>
      </c>
      <c r="D37" s="21"/>
      <c r="E37" s="20">
        <v>371000</v>
      </c>
      <c r="F37" s="20"/>
      <c r="G37" s="22">
        <f t="shared" si="0"/>
        <v>1.2542177995638504E-2</v>
      </c>
      <c r="H37" s="20"/>
      <c r="I37" s="20">
        <v>3682526.8303225799</v>
      </c>
      <c r="J37" s="21"/>
      <c r="K37" s="20">
        <v>3903047.0396774202</v>
      </c>
      <c r="L37" s="20"/>
      <c r="M37" s="23">
        <f t="shared" si="1"/>
        <v>5.9882852051216018E-2</v>
      </c>
      <c r="DO37" s="13">
        <v>554727</v>
      </c>
      <c r="DP37" s="13">
        <v>579591</v>
      </c>
      <c r="DQ37" s="13">
        <v>696897</v>
      </c>
      <c r="DR37" s="13">
        <v>682386</v>
      </c>
      <c r="DS37" s="13">
        <v>753679</v>
      </c>
      <c r="DT37" s="13">
        <v>724385</v>
      </c>
      <c r="DU37" s="13">
        <v>755715</v>
      </c>
      <c r="DV37" s="13">
        <v>715885</v>
      </c>
      <c r="DW37" s="13">
        <v>677503</v>
      </c>
      <c r="DX37" s="13">
        <v>606000</v>
      </c>
      <c r="DY37" s="13">
        <v>600000</v>
      </c>
      <c r="DZ37" s="13">
        <v>602000</v>
      </c>
      <c r="EA37" s="13">
        <v>557000</v>
      </c>
    </row>
    <row r="38" spans="1:131" ht="15" x14ac:dyDescent="0.2">
      <c r="A38" s="18" t="s">
        <v>32</v>
      </c>
      <c r="B38" s="19"/>
      <c r="C38" s="20">
        <v>113000</v>
      </c>
      <c r="D38" s="21"/>
      <c r="E38" s="20">
        <v>122000</v>
      </c>
      <c r="F38" s="20"/>
      <c r="G38" s="22">
        <f t="shared" si="0"/>
        <v>7.9646017699114946E-2</v>
      </c>
      <c r="H38" s="20"/>
      <c r="I38" s="20">
        <v>1155472.0729032301</v>
      </c>
      <c r="J38" s="21"/>
      <c r="K38" s="20">
        <v>1156000</v>
      </c>
      <c r="L38" s="20"/>
      <c r="M38" s="23">
        <f t="shared" si="1"/>
        <v>4.5689299564233288E-4</v>
      </c>
      <c r="DO38" s="13">
        <v>171172.9123218093</v>
      </c>
      <c r="DP38" s="13">
        <v>165301.83464503207</v>
      </c>
      <c r="DQ38" s="13">
        <v>213172.9123218093</v>
      </c>
      <c r="DR38" s="13">
        <v>209487.15618156639</v>
      </c>
      <c r="DS38" s="13">
        <v>218743.00614404675</v>
      </c>
      <c r="DT38" s="13">
        <v>226362.83476432753</v>
      </c>
      <c r="DU38" s="13">
        <v>228996.01212491666</v>
      </c>
      <c r="DV38" s="13">
        <v>209112.47065298716</v>
      </c>
      <c r="DW38" s="13">
        <v>202794.06177872833</v>
      </c>
      <c r="DX38" s="13">
        <v>193448.57898164017</v>
      </c>
      <c r="DY38" s="13">
        <v>184924.83636345994</v>
      </c>
      <c r="DZ38" s="13">
        <v>169316.22127785499</v>
      </c>
      <c r="EA38" s="13">
        <v>178000</v>
      </c>
    </row>
    <row r="39" spans="1:131" ht="15" x14ac:dyDescent="0.2">
      <c r="A39" s="18" t="s">
        <v>33</v>
      </c>
      <c r="B39" s="19"/>
      <c r="C39" s="20">
        <v>837830.93548387103</v>
      </c>
      <c r="D39" s="21"/>
      <c r="E39" s="20">
        <v>841000</v>
      </c>
      <c r="F39" s="20"/>
      <c r="G39" s="22">
        <f t="shared" si="0"/>
        <v>3.78246300287155E-3</v>
      </c>
      <c r="H39" s="20"/>
      <c r="I39" s="20">
        <v>8120867.7419354804</v>
      </c>
      <c r="J39" s="21"/>
      <c r="K39" s="20">
        <v>8906108.0322580598</v>
      </c>
      <c r="L39" s="20"/>
      <c r="M39" s="23">
        <f t="shared" si="1"/>
        <v>9.6694136054902735E-2</v>
      </c>
      <c r="DO39" s="13">
        <v>212100.16</v>
      </c>
      <c r="DP39" s="13">
        <v>192840.09</v>
      </c>
      <c r="DQ39" s="13">
        <v>212308</v>
      </c>
      <c r="DR39" s="13">
        <v>245178</v>
      </c>
      <c r="DS39" s="13">
        <v>275046</v>
      </c>
      <c r="DT39" s="13">
        <v>256278.51</v>
      </c>
      <c r="DU39" s="13">
        <v>299045</v>
      </c>
      <c r="DV39" s="13">
        <v>294467.26</v>
      </c>
      <c r="DW39" s="13">
        <v>251742.61</v>
      </c>
      <c r="DX39" s="13">
        <v>282000</v>
      </c>
      <c r="DY39" s="13">
        <v>228000</v>
      </c>
      <c r="DZ39" s="13">
        <v>175000</v>
      </c>
      <c r="EA39" s="13">
        <v>235000</v>
      </c>
    </row>
    <row r="40" spans="1:131" ht="15" x14ac:dyDescent="0.2">
      <c r="A40" s="18" t="s">
        <v>34</v>
      </c>
      <c r="B40" s="19"/>
      <c r="C40" s="20">
        <v>580059.12903225794</v>
      </c>
      <c r="D40" s="21"/>
      <c r="E40" s="20">
        <v>624000</v>
      </c>
      <c r="F40" s="20"/>
      <c r="G40" s="22">
        <f t="shared" si="0"/>
        <v>7.5752399658032932E-2</v>
      </c>
      <c r="H40" s="20"/>
      <c r="I40" s="20">
        <v>5485636</v>
      </c>
      <c r="J40" s="21"/>
      <c r="K40" s="20">
        <v>5651151.1935483897</v>
      </c>
      <c r="L40" s="20"/>
      <c r="M40" s="23">
        <f t="shared" si="1"/>
        <v>3.01724710768978E-2</v>
      </c>
      <c r="DO40" s="13">
        <v>593004.91815113882</v>
      </c>
      <c r="DP40" s="13">
        <v>628753.89933464909</v>
      </c>
      <c r="DQ40" s="13">
        <v>707093.67923612718</v>
      </c>
      <c r="DR40" s="13">
        <v>717418.38392299123</v>
      </c>
      <c r="DS40" s="13">
        <v>784000</v>
      </c>
      <c r="DT40" s="13">
        <v>756441.84700567392</v>
      </c>
      <c r="DU40" s="13">
        <v>797000</v>
      </c>
      <c r="DV40" s="13">
        <v>757000</v>
      </c>
      <c r="DW40" s="13">
        <v>698000</v>
      </c>
      <c r="DX40" s="13">
        <v>678000</v>
      </c>
      <c r="DY40" s="13">
        <v>672000</v>
      </c>
      <c r="DZ40" s="13">
        <v>596000</v>
      </c>
      <c r="EA40" s="13">
        <v>550000</v>
      </c>
    </row>
    <row r="41" spans="1:131" ht="15" x14ac:dyDescent="0.2">
      <c r="A41" s="18" t="s">
        <v>35</v>
      </c>
      <c r="B41" s="19"/>
      <c r="C41" s="20">
        <v>48000</v>
      </c>
      <c r="D41" s="21"/>
      <c r="E41" s="20">
        <v>53000</v>
      </c>
      <c r="F41" s="20"/>
      <c r="G41" s="22">
        <f t="shared" si="0"/>
        <v>0.10416666666666674</v>
      </c>
      <c r="H41" s="20"/>
      <c r="I41" s="20">
        <v>574014.86</v>
      </c>
      <c r="J41" s="21"/>
      <c r="K41" s="20">
        <v>586000</v>
      </c>
      <c r="L41" s="20"/>
      <c r="M41" s="23">
        <f t="shared" si="1"/>
        <v>2.0879494304380852E-2</v>
      </c>
      <c r="DO41" s="13">
        <v>42000</v>
      </c>
      <c r="DP41" s="13">
        <v>53000</v>
      </c>
      <c r="DQ41" s="13">
        <v>48000</v>
      </c>
      <c r="DR41" s="13">
        <v>56000</v>
      </c>
      <c r="DS41" s="13">
        <v>60000</v>
      </c>
      <c r="DT41" s="13">
        <v>57000</v>
      </c>
      <c r="DU41" s="13">
        <v>60000</v>
      </c>
      <c r="DV41" s="13">
        <v>55000</v>
      </c>
      <c r="DW41" s="13">
        <v>57000</v>
      </c>
      <c r="DX41" s="13">
        <v>51000</v>
      </c>
      <c r="DY41" s="13">
        <v>48000</v>
      </c>
      <c r="DZ41" s="13">
        <v>47000</v>
      </c>
      <c r="EA41" s="13">
        <v>43000</v>
      </c>
    </row>
    <row r="42" spans="1:131" ht="15" x14ac:dyDescent="0.2">
      <c r="A42" s="18" t="s">
        <v>36</v>
      </c>
      <c r="B42" s="19"/>
      <c r="C42" s="20">
        <v>655200.31003584201</v>
      </c>
      <c r="D42" s="21"/>
      <c r="E42" s="20">
        <v>691000</v>
      </c>
      <c r="F42" s="20"/>
      <c r="G42" s="22">
        <f t="shared" si="0"/>
        <v>5.4639305592208309E-2</v>
      </c>
      <c r="H42" s="20"/>
      <c r="I42" s="20">
        <v>6612569.6881720396</v>
      </c>
      <c r="J42" s="21"/>
      <c r="K42" s="20">
        <v>6416312.0985663095</v>
      </c>
      <c r="L42" s="20"/>
      <c r="M42" s="23">
        <f t="shared" si="1"/>
        <v>-2.9679473920218635E-2</v>
      </c>
      <c r="DO42" s="13">
        <v>284338.23529917008</v>
      </c>
      <c r="DP42" s="13">
        <v>244272.32562681098</v>
      </c>
      <c r="DQ42" s="13">
        <v>275152.92905773711</v>
      </c>
      <c r="DR42" s="13">
        <v>307806.133265774</v>
      </c>
      <c r="DS42" s="13">
        <v>351655.92650275741</v>
      </c>
      <c r="DT42" s="13">
        <v>334675.85133489757</v>
      </c>
      <c r="DU42" s="13">
        <v>359914.51876993047</v>
      </c>
      <c r="DV42" s="13">
        <v>343308.94669331767</v>
      </c>
      <c r="DW42" s="13">
        <v>303326.42127397866</v>
      </c>
      <c r="DX42" s="13">
        <v>279183.02029192587</v>
      </c>
      <c r="DY42" s="13">
        <v>259000</v>
      </c>
      <c r="DZ42" s="13">
        <v>274000</v>
      </c>
      <c r="EA42" s="13">
        <v>245000</v>
      </c>
    </row>
    <row r="43" spans="1:131" ht="15" x14ac:dyDescent="0.2">
      <c r="A43" s="18" t="s">
        <v>37</v>
      </c>
      <c r="B43" s="19"/>
      <c r="C43" s="20">
        <v>219545.00920515499</v>
      </c>
      <c r="D43" s="21"/>
      <c r="E43" s="20">
        <v>226293.51236692499</v>
      </c>
      <c r="F43" s="20"/>
      <c r="G43" s="22">
        <f t="shared" si="0"/>
        <v>3.0738586070357066E-2</v>
      </c>
      <c r="H43" s="20"/>
      <c r="I43" s="20">
        <v>2071220.41062995</v>
      </c>
      <c r="J43" s="21"/>
      <c r="K43" s="20">
        <v>2130134.6361962701</v>
      </c>
      <c r="L43" s="20"/>
      <c r="M43" s="23">
        <f t="shared" si="1"/>
        <v>2.8444208672316895E-2</v>
      </c>
      <c r="DO43" s="13">
        <v>58141.570200000002</v>
      </c>
      <c r="DP43" s="13">
        <v>52923.354299999999</v>
      </c>
      <c r="DQ43" s="13">
        <v>59141.429900000003</v>
      </c>
      <c r="DR43" s="13">
        <v>55234.483899999999</v>
      </c>
      <c r="DS43" s="13">
        <v>66795.950924000004</v>
      </c>
      <c r="DT43" s="13">
        <v>71097.766399999993</v>
      </c>
      <c r="DU43" s="13">
        <v>69852.035789999994</v>
      </c>
      <c r="DV43" s="13">
        <v>61394.535399999993</v>
      </c>
      <c r="DW43" s="13">
        <v>67254.405599999998</v>
      </c>
      <c r="DX43" s="13">
        <v>66000</v>
      </c>
      <c r="DY43" s="13">
        <v>57000</v>
      </c>
      <c r="DZ43" s="13">
        <v>58000</v>
      </c>
      <c r="EA43" s="13">
        <v>57000</v>
      </c>
    </row>
    <row r="44" spans="1:131" ht="15" x14ac:dyDescent="0.2">
      <c r="A44" s="18" t="s">
        <v>38</v>
      </c>
      <c r="B44" s="19"/>
      <c r="C44" s="20">
        <v>269696.09000000003</v>
      </c>
      <c r="D44" s="21"/>
      <c r="E44" s="20">
        <v>245000</v>
      </c>
      <c r="F44" s="20"/>
      <c r="G44" s="22">
        <f t="shared" si="0"/>
        <v>-9.1570070593162911E-2</v>
      </c>
      <c r="H44" s="20"/>
      <c r="I44" s="20">
        <v>2399305.98</v>
      </c>
      <c r="J44" s="21"/>
      <c r="K44" s="20">
        <v>2470399.42</v>
      </c>
      <c r="L44" s="20"/>
      <c r="M44" s="23">
        <f t="shared" si="1"/>
        <v>2.9630835163425129E-2</v>
      </c>
      <c r="DO44" s="13">
        <v>298690.45161290321</v>
      </c>
      <c r="DP44" s="13">
        <v>294588.2557603686</v>
      </c>
      <c r="DQ44" s="13">
        <v>335078.38479262666</v>
      </c>
      <c r="DR44" s="13">
        <v>336123.32718894008</v>
      </c>
      <c r="DS44" s="13">
        <v>368210.86866359442</v>
      </c>
      <c r="DT44" s="13">
        <v>324128.17050691246</v>
      </c>
      <c r="DU44" s="13">
        <v>345510.81105990778</v>
      </c>
      <c r="DV44" s="13">
        <v>341436.99769585248</v>
      </c>
      <c r="DW44" s="13">
        <v>343661.49078341015</v>
      </c>
      <c r="DX44" s="13">
        <v>338563.49539170502</v>
      </c>
      <c r="DY44" s="13">
        <v>312783.00691244233</v>
      </c>
      <c r="DZ44" s="13">
        <v>291000</v>
      </c>
      <c r="EA44" s="13">
        <v>288000</v>
      </c>
    </row>
    <row r="45" spans="1:131" ht="15" x14ac:dyDescent="0.2">
      <c r="A45" s="18" t="s">
        <v>39</v>
      </c>
      <c r="B45" s="19"/>
      <c r="C45" s="20">
        <v>640000</v>
      </c>
      <c r="D45" s="21"/>
      <c r="E45" s="20">
        <v>684000</v>
      </c>
      <c r="F45" s="20"/>
      <c r="G45" s="22">
        <f t="shared" si="0"/>
        <v>6.8750000000000089E-2</v>
      </c>
      <c r="H45" s="20"/>
      <c r="I45" s="20">
        <v>6415723.3467741897</v>
      </c>
      <c r="J45" s="21"/>
      <c r="K45" s="20">
        <v>6662000</v>
      </c>
      <c r="L45" s="20"/>
      <c r="M45" s="23">
        <f t="shared" si="1"/>
        <v>3.8386420348009098E-2</v>
      </c>
      <c r="DO45" s="13">
        <v>1481560.4193548388</v>
      </c>
      <c r="DP45" s="13">
        <v>1343555.6129032257</v>
      </c>
      <c r="DQ45" s="13">
        <v>1596112.4838709678</v>
      </c>
      <c r="DR45" s="13">
        <v>1722447.1612903227</v>
      </c>
      <c r="DS45" s="13">
        <v>1788370.2258064516</v>
      </c>
      <c r="DT45" s="13">
        <v>1788785</v>
      </c>
      <c r="DU45" s="13">
        <v>1758648.6774193549</v>
      </c>
      <c r="DV45" s="13">
        <v>1732000</v>
      </c>
      <c r="DW45" s="13">
        <v>1705000</v>
      </c>
      <c r="DX45" s="13">
        <v>1702000</v>
      </c>
      <c r="DY45" s="13">
        <v>1513000</v>
      </c>
      <c r="DZ45" s="13">
        <v>1582000</v>
      </c>
      <c r="EA45" s="13">
        <v>1481000</v>
      </c>
    </row>
    <row r="46" spans="1:131" ht="15" x14ac:dyDescent="0.2">
      <c r="A46" s="18" t="s">
        <v>40</v>
      </c>
      <c r="B46" s="19"/>
      <c r="C46" s="20">
        <v>35000</v>
      </c>
      <c r="D46" s="21"/>
      <c r="E46" s="20">
        <v>46000</v>
      </c>
      <c r="F46" s="20"/>
      <c r="G46" s="22">
        <f t="shared" si="0"/>
        <v>0.31428571428571428</v>
      </c>
      <c r="H46" s="20"/>
      <c r="I46" s="20">
        <v>439813.67516128998</v>
      </c>
      <c r="J46" s="21"/>
      <c r="K46" s="20">
        <v>446000</v>
      </c>
      <c r="L46" s="20"/>
      <c r="M46" s="23">
        <f t="shared" si="1"/>
        <v>1.4065785554397303E-2</v>
      </c>
      <c r="DO46" s="13">
        <v>98257.43</v>
      </c>
      <c r="DP46" s="13">
        <v>88009.920000000013</v>
      </c>
      <c r="DQ46" s="13">
        <v>97477.55</v>
      </c>
      <c r="DR46" s="13">
        <v>96039.96</v>
      </c>
      <c r="DS46" s="13">
        <v>97942.139999999985</v>
      </c>
      <c r="DT46" s="13">
        <v>109313.12</v>
      </c>
      <c r="DU46" s="13">
        <v>121879.26</v>
      </c>
      <c r="DV46" s="13">
        <v>107700.02999999998</v>
      </c>
      <c r="DW46" s="13">
        <v>102224.63</v>
      </c>
      <c r="DX46" s="13">
        <v>110345.13</v>
      </c>
      <c r="DY46" s="13">
        <v>99000</v>
      </c>
      <c r="DZ46" s="13">
        <v>84000</v>
      </c>
      <c r="EA46" s="13">
        <v>89000</v>
      </c>
    </row>
    <row r="47" spans="1:131" ht="15" x14ac:dyDescent="0.2">
      <c r="A47" s="18" t="s">
        <v>41</v>
      </c>
      <c r="B47" s="19"/>
      <c r="C47" s="20">
        <v>314000</v>
      </c>
      <c r="D47" s="21"/>
      <c r="E47" s="20">
        <v>329000</v>
      </c>
      <c r="F47" s="20"/>
      <c r="G47" s="22">
        <f t="shared" si="0"/>
        <v>4.7770700636942776E-2</v>
      </c>
      <c r="H47" s="20"/>
      <c r="I47" s="20">
        <v>3466418.5169668999</v>
      </c>
      <c r="J47" s="21"/>
      <c r="K47" s="20">
        <v>3419000</v>
      </c>
      <c r="L47" s="20"/>
      <c r="M47" s="23">
        <f t="shared" si="1"/>
        <v>-1.3679397549604233E-2</v>
      </c>
      <c r="DO47" s="13">
        <v>43103.150967741931</v>
      </c>
      <c r="DP47" s="13">
        <v>39536.869354838709</v>
      </c>
      <c r="DQ47" s="13">
        <v>39396.369032258066</v>
      </c>
      <c r="DR47" s="13">
        <v>44361.353870967738</v>
      </c>
      <c r="DS47" s="13">
        <v>44316.840645161283</v>
      </c>
      <c r="DT47" s="13">
        <v>51451.039999999986</v>
      </c>
      <c r="DU47" s="13">
        <v>51706.645161290326</v>
      </c>
      <c r="DV47" s="13">
        <v>47000</v>
      </c>
      <c r="DW47" s="13">
        <v>48000</v>
      </c>
      <c r="DX47" s="13">
        <v>42000</v>
      </c>
      <c r="DY47" s="13">
        <v>41000</v>
      </c>
      <c r="DZ47" s="13">
        <v>42000</v>
      </c>
      <c r="EA47" s="13">
        <v>39000</v>
      </c>
    </row>
    <row r="48" spans="1:131" ht="15" x14ac:dyDescent="0.2">
      <c r="A48" s="18" t="s">
        <v>42</v>
      </c>
      <c r="B48" s="19"/>
      <c r="C48" s="20">
        <v>65000</v>
      </c>
      <c r="D48" s="21"/>
      <c r="E48" s="20">
        <v>71000</v>
      </c>
      <c r="F48" s="20"/>
      <c r="G48" s="22">
        <f t="shared" si="0"/>
        <v>9.2307692307692202E-2</v>
      </c>
      <c r="H48" s="20"/>
      <c r="I48" s="20">
        <v>654000</v>
      </c>
      <c r="J48" s="21"/>
      <c r="K48" s="20">
        <v>691000</v>
      </c>
      <c r="L48" s="20"/>
      <c r="M48" s="23">
        <f t="shared" si="1"/>
        <v>5.657492354740068E-2</v>
      </c>
      <c r="DO48" s="13">
        <v>333481.74193548388</v>
      </c>
      <c r="DP48" s="13">
        <v>350602.74193548388</v>
      </c>
      <c r="DQ48" s="13">
        <v>369043.87096774194</v>
      </c>
      <c r="DR48" s="13">
        <v>426867.32258064515</v>
      </c>
      <c r="DS48" s="13">
        <v>446399.67741935485</v>
      </c>
      <c r="DT48" s="13">
        <v>469031.16129032261</v>
      </c>
      <c r="DU48" s="13">
        <v>476711.77419354836</v>
      </c>
      <c r="DV48" s="13">
        <v>478100.32258064515</v>
      </c>
      <c r="DW48" s="13">
        <v>410004.93548387097</v>
      </c>
      <c r="DX48" s="13">
        <v>426541.25806451612</v>
      </c>
      <c r="DY48" s="13">
        <v>375000</v>
      </c>
      <c r="DZ48" s="13">
        <v>377000</v>
      </c>
      <c r="EA48" s="13">
        <v>323000</v>
      </c>
    </row>
    <row r="49" spans="1:131" ht="15" x14ac:dyDescent="0.2">
      <c r="A49" s="18" t="s">
        <v>43</v>
      </c>
      <c r="B49" s="19"/>
      <c r="C49" s="20">
        <v>333699.69815668202</v>
      </c>
      <c r="D49" s="21"/>
      <c r="E49" s="20">
        <v>355000</v>
      </c>
      <c r="F49" s="20"/>
      <c r="G49" s="22">
        <f t="shared" si="0"/>
        <v>6.3830749506152751E-2</v>
      </c>
      <c r="H49" s="20"/>
      <c r="I49" s="20">
        <v>3330703.17050691</v>
      </c>
      <c r="J49" s="21"/>
      <c r="K49" s="20">
        <v>3510228.8064516098</v>
      </c>
      <c r="L49" s="20"/>
      <c r="M49" s="23">
        <f t="shared" si="1"/>
        <v>5.3900220690448863E-2</v>
      </c>
      <c r="DO49" s="13">
        <v>319503.19</v>
      </c>
      <c r="DP49" s="13">
        <v>301237.73</v>
      </c>
      <c r="DQ49" s="13">
        <v>304932.65000000002</v>
      </c>
      <c r="DR49" s="13">
        <v>371010.92000000004</v>
      </c>
      <c r="DS49" s="13">
        <v>380745.87</v>
      </c>
      <c r="DT49" s="13">
        <v>389402.45999999996</v>
      </c>
      <c r="DU49" s="13">
        <v>416472.13</v>
      </c>
      <c r="DV49" s="13">
        <v>390806.81</v>
      </c>
      <c r="DW49" s="13">
        <v>361810.18</v>
      </c>
      <c r="DX49" s="13">
        <v>346025.25</v>
      </c>
      <c r="DY49" s="13">
        <v>285482.55</v>
      </c>
      <c r="DZ49" s="13">
        <v>294000</v>
      </c>
      <c r="EA49" s="13">
        <v>321000</v>
      </c>
    </row>
    <row r="50" spans="1:131" ht="15" x14ac:dyDescent="0.2">
      <c r="A50" s="18" t="s">
        <v>44</v>
      </c>
      <c r="B50" s="19"/>
      <c r="C50" s="20">
        <v>1767634.32258065</v>
      </c>
      <c r="D50" s="21"/>
      <c r="E50" s="20">
        <v>1841000</v>
      </c>
      <c r="F50" s="20"/>
      <c r="G50" s="22">
        <f t="shared" si="0"/>
        <v>4.150500840707827E-2</v>
      </c>
      <c r="H50" s="20"/>
      <c r="I50" s="20">
        <v>17828338.741935499</v>
      </c>
      <c r="J50" s="21"/>
      <c r="K50" s="20">
        <v>18407450.8064516</v>
      </c>
      <c r="L50" s="20"/>
      <c r="M50" s="23">
        <f t="shared" si="1"/>
        <v>3.2482671150617204E-2</v>
      </c>
      <c r="DO50" s="13">
        <v>100422.87636363636</v>
      </c>
      <c r="DP50" s="13">
        <v>104046.69090909092</v>
      </c>
      <c r="DQ50" s="13">
        <v>99933.810909090898</v>
      </c>
      <c r="DR50" s="13">
        <v>104101.88727272727</v>
      </c>
      <c r="DS50" s="13">
        <v>125358.21272727272</v>
      </c>
      <c r="DT50" s="13">
        <v>134740.57999999999</v>
      </c>
      <c r="DU50" s="13">
        <v>103782.56545454545</v>
      </c>
      <c r="DV50" s="13">
        <v>106198.89818181819</v>
      </c>
      <c r="DW50" s="13">
        <v>123221.21636363637</v>
      </c>
      <c r="DX50" s="13">
        <v>111372.20363636363</v>
      </c>
      <c r="DY50" s="13">
        <v>100957.16545454547</v>
      </c>
      <c r="DZ50" s="13">
        <v>90536.790909090909</v>
      </c>
      <c r="EA50" s="13">
        <v>94000</v>
      </c>
    </row>
    <row r="51" spans="1:131" ht="15" x14ac:dyDescent="0.2">
      <c r="A51" s="18" t="s">
        <v>45</v>
      </c>
      <c r="B51" s="19"/>
      <c r="C51" s="20">
        <v>119736.12</v>
      </c>
      <c r="D51" s="21"/>
      <c r="E51" s="20">
        <v>143000</v>
      </c>
      <c r="F51" s="20"/>
      <c r="G51" s="22">
        <f t="shared" si="0"/>
        <v>0.1942929167906895</v>
      </c>
      <c r="H51" s="20"/>
      <c r="I51" s="20">
        <v>1180210.07</v>
      </c>
      <c r="J51" s="21"/>
      <c r="K51" s="20">
        <v>1246000</v>
      </c>
      <c r="L51" s="20"/>
      <c r="M51" s="23">
        <f t="shared" si="1"/>
        <v>5.5744254071650179E-2</v>
      </c>
      <c r="DO51" s="13">
        <v>325722.45</v>
      </c>
      <c r="DP51" s="13">
        <v>362565.55</v>
      </c>
      <c r="DQ51" s="13">
        <v>374148.92000000004</v>
      </c>
      <c r="DR51" s="13">
        <v>401687.94</v>
      </c>
      <c r="DS51" s="13">
        <v>427632.52</v>
      </c>
      <c r="DT51" s="13">
        <v>482696.20999999996</v>
      </c>
      <c r="DU51" s="13">
        <v>461666.17</v>
      </c>
      <c r="DV51" s="13">
        <v>434169.73</v>
      </c>
      <c r="DW51" s="13">
        <v>383090.06999999995</v>
      </c>
      <c r="DX51" s="13">
        <v>404376.47000000003</v>
      </c>
      <c r="DY51" s="13">
        <v>389764.99</v>
      </c>
      <c r="DZ51" s="13">
        <v>325963.20999999996</v>
      </c>
      <c r="EA51" s="13">
        <v>341000</v>
      </c>
    </row>
    <row r="52" spans="1:131" ht="15" x14ac:dyDescent="0.2">
      <c r="A52" s="18" t="s">
        <v>46</v>
      </c>
      <c r="B52" s="19"/>
      <c r="C52" s="20">
        <v>45690.7096774194</v>
      </c>
      <c r="D52" s="21"/>
      <c r="E52" s="20">
        <v>44000</v>
      </c>
      <c r="F52" s="20"/>
      <c r="G52" s="22">
        <f t="shared" si="0"/>
        <v>-3.7003357780081902E-2</v>
      </c>
      <c r="H52" s="20"/>
      <c r="I52" s="20">
        <v>445490.46677419398</v>
      </c>
      <c r="J52" s="21"/>
      <c r="K52" s="20">
        <v>455701.16129032301</v>
      </c>
      <c r="L52" s="20"/>
      <c r="M52" s="23">
        <f t="shared" si="1"/>
        <v>2.2920119009649964E-2</v>
      </c>
      <c r="DO52" s="13">
        <v>31665.772787096776</v>
      </c>
      <c r="DP52" s="13">
        <v>36910.554822580656</v>
      </c>
      <c r="DQ52" s="13">
        <v>34995.147335483867</v>
      </c>
      <c r="DR52" s="13">
        <v>35704.72548387097</v>
      </c>
      <c r="DS52" s="13">
        <v>38845.7035483871</v>
      </c>
      <c r="DT52" s="13">
        <v>43862.560709677426</v>
      </c>
      <c r="DU52" s="13">
        <v>40589.207016129032</v>
      </c>
      <c r="DV52" s="13">
        <v>36905.950645161291</v>
      </c>
      <c r="DW52" s="13">
        <v>36494.293870967747</v>
      </c>
      <c r="DX52" s="13">
        <v>33096.363225806454</v>
      </c>
      <c r="DY52" s="13">
        <v>34000</v>
      </c>
      <c r="DZ52" s="13">
        <v>38000</v>
      </c>
      <c r="EA52" s="13">
        <v>32000</v>
      </c>
    </row>
    <row r="53" spans="1:131" ht="15" x14ac:dyDescent="0.2">
      <c r="A53" s="18" t="s">
        <v>47</v>
      </c>
      <c r="B53" s="19"/>
      <c r="C53" s="20">
        <v>417643.96774193499</v>
      </c>
      <c r="D53" s="21"/>
      <c r="E53" s="20">
        <v>437000</v>
      </c>
      <c r="F53" s="20"/>
      <c r="G53" s="22">
        <f t="shared" si="0"/>
        <v>4.6345772363759474E-2</v>
      </c>
      <c r="H53" s="20"/>
      <c r="I53" s="20">
        <v>4178528.0967741902</v>
      </c>
      <c r="J53" s="21"/>
      <c r="K53" s="20">
        <v>4220737.7096774196</v>
      </c>
      <c r="L53" s="20"/>
      <c r="M53" s="23">
        <f>K53/I53-1</f>
        <v>1.0101550576102403E-2</v>
      </c>
    </row>
    <row r="54" spans="1:131" ht="15" x14ac:dyDescent="0.2">
      <c r="A54" s="18" t="s">
        <v>48</v>
      </c>
      <c r="B54" s="19"/>
      <c r="C54" s="20">
        <v>359271.16</v>
      </c>
      <c r="D54" s="21"/>
      <c r="E54" s="20">
        <v>366000</v>
      </c>
      <c r="F54" s="20"/>
      <c r="G54" s="22">
        <f t="shared" si="0"/>
        <v>1.8729140407484968E-2</v>
      </c>
      <c r="H54" s="20"/>
      <c r="I54" s="20">
        <v>3681474.57</v>
      </c>
      <c r="J54" s="21"/>
      <c r="K54" s="20">
        <v>3873448.69</v>
      </c>
      <c r="L54" s="20"/>
      <c r="M54" s="23">
        <f t="shared" si="1"/>
        <v>5.2145985623363922E-2</v>
      </c>
    </row>
    <row r="55" spans="1:131" ht="15" x14ac:dyDescent="0.2">
      <c r="A55" s="18" t="s">
        <v>49</v>
      </c>
      <c r="B55" s="19"/>
      <c r="C55" s="20">
        <v>105274.530909091</v>
      </c>
      <c r="D55" s="21"/>
      <c r="E55" s="20">
        <v>119006.678181818</v>
      </c>
      <c r="F55" s="20"/>
      <c r="G55" s="22">
        <f t="shared" si="0"/>
        <v>0.13044130573790236</v>
      </c>
      <c r="H55" s="20"/>
      <c r="I55" s="20">
        <v>1026995.2363636401</v>
      </c>
      <c r="J55" s="21"/>
      <c r="K55" s="20">
        <v>1075185.87272727</v>
      </c>
      <c r="L55" s="20"/>
      <c r="M55" s="23">
        <f t="shared" si="1"/>
        <v>4.6923914208465201E-2</v>
      </c>
    </row>
    <row r="56" spans="1:131" ht="15" x14ac:dyDescent="0.2">
      <c r="A56" s="18" t="s">
        <v>50</v>
      </c>
      <c r="B56" s="19"/>
      <c r="C56" s="20">
        <v>428484.54</v>
      </c>
      <c r="D56" s="21"/>
      <c r="E56" s="20">
        <v>440000</v>
      </c>
      <c r="F56" s="20"/>
      <c r="G56" s="22">
        <f t="shared" si="0"/>
        <v>2.6874855274825027E-2</v>
      </c>
      <c r="H56" s="20"/>
      <c r="I56" s="20">
        <v>3948846.96</v>
      </c>
      <c r="J56" s="21"/>
      <c r="K56" s="20">
        <v>4093050.46</v>
      </c>
      <c r="L56" s="20"/>
      <c r="M56" s="23">
        <f t="shared" si="1"/>
        <v>3.6517875081185647E-2</v>
      </c>
    </row>
    <row r="57" spans="1:131" ht="15" x14ac:dyDescent="0.2">
      <c r="A57" s="18" t="s">
        <v>51</v>
      </c>
      <c r="B57" s="19"/>
      <c r="C57" s="20">
        <v>33368.390322580599</v>
      </c>
      <c r="D57" s="21"/>
      <c r="E57" s="20">
        <v>33000</v>
      </c>
      <c r="F57" s="20"/>
      <c r="G57" s="22">
        <f t="shared" si="0"/>
        <v>-1.1040098698776868E-2</v>
      </c>
      <c r="H57" s="20"/>
      <c r="I57" s="20">
        <v>353549.98032258102</v>
      </c>
      <c r="J57" s="21"/>
      <c r="K57" s="20">
        <v>366000</v>
      </c>
      <c r="L57" s="20"/>
      <c r="M57" s="23">
        <f t="shared" si="1"/>
        <v>3.5214313026009858E-2</v>
      </c>
    </row>
    <row r="58" spans="1:131" ht="16.5" thickBot="1" x14ac:dyDescent="0.3">
      <c r="A58" s="26" t="s">
        <v>52</v>
      </c>
      <c r="B58" s="27"/>
      <c r="C58" s="28">
        <f>SUM(C7:C57)</f>
        <v>17215530.312102243</v>
      </c>
      <c r="D58" s="28"/>
      <c r="E58" s="28">
        <f>SUM(E7:E57)</f>
        <v>17751731.906946592</v>
      </c>
      <c r="F58" s="28"/>
      <c r="G58" s="29">
        <f>E58/C58-1</f>
        <v>3.1146388471542386E-2</v>
      </c>
      <c r="H58" s="30"/>
      <c r="I58" s="28">
        <f>SUM(I7:I57)</f>
        <v>171439853.88271701</v>
      </c>
      <c r="J58" s="28"/>
      <c r="K58" s="28">
        <f>SUM(K7:K57)</f>
        <v>176210845.84390897</v>
      </c>
      <c r="L58" s="28"/>
      <c r="M58" s="31">
        <f>K58/I58-1</f>
        <v>2.7828954896659042E-2</v>
      </c>
      <c r="O58" s="25"/>
    </row>
    <row r="59" spans="1:131" ht="12.75" customHeight="1" thickTop="1" x14ac:dyDescent="0.2">
      <c r="A59" s="35" t="s">
        <v>57</v>
      </c>
      <c r="B59" s="35"/>
      <c r="C59" s="35"/>
      <c r="D59" s="35"/>
      <c r="E59" s="35"/>
      <c r="F59" s="35"/>
      <c r="G59" s="36"/>
      <c r="H59" s="35"/>
      <c r="I59" s="35"/>
      <c r="J59" s="35"/>
      <c r="K59" s="35"/>
      <c r="L59" s="35"/>
      <c r="M59" s="36"/>
    </row>
    <row r="60" spans="1:131" s="32" customFormat="1" ht="64.5" customHeight="1" x14ac:dyDescent="0.25">
      <c r="A60" s="36"/>
      <c r="B60" s="36"/>
      <c r="C60" s="36"/>
      <c r="D60" s="36"/>
      <c r="E60" s="36"/>
      <c r="F60" s="36"/>
      <c r="G60" s="36"/>
      <c r="H60" s="36"/>
      <c r="I60" s="36"/>
      <c r="J60" s="36"/>
      <c r="K60" s="36"/>
      <c r="L60" s="36"/>
      <c r="M60" s="36"/>
    </row>
    <row r="63" spans="1:131" x14ac:dyDescent="0.2">
      <c r="O63" s="37"/>
    </row>
    <row r="64" spans="1:131" x14ac:dyDescent="0.2">
      <c r="I64" s="38"/>
      <c r="K64" s="38"/>
      <c r="M64" s="39"/>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X92668"/>
  <sheetViews>
    <sheetView topLeftCell="LN1" workbookViewId="0">
      <pane ySplit="1" topLeftCell="A2" activePane="bottomLeft" state="frozen"/>
      <selection pane="bottomLeft" activeCell="LY1" sqref="LY1"/>
    </sheetView>
  </sheetViews>
  <sheetFormatPr defaultColWidth="9.140625" defaultRowHeight="15" x14ac:dyDescent="0.25"/>
  <cols>
    <col min="1" max="1" width="11.7109375" style="2" bestFit="1" customWidth="1"/>
    <col min="2" max="2" width="17.28515625" style="2" bestFit="1" customWidth="1"/>
    <col min="3" max="3" width="11.85546875" style="1" customWidth="1"/>
    <col min="4" max="6" width="11.85546875" style="2" customWidth="1"/>
    <col min="7" max="7" width="11.85546875" style="3" customWidth="1"/>
    <col min="8" max="86" width="11.85546875" style="2"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331" width="13.28515625" style="3" bestFit="1" customWidth="1"/>
    <col min="332" max="332" width="12.28515625" style="2" customWidth="1"/>
    <col min="333" max="333" width="15.7109375" style="2" customWidth="1"/>
    <col min="334" max="334" width="12.28515625" style="2" customWidth="1"/>
    <col min="335" max="335" width="13.140625" style="3" customWidth="1"/>
    <col min="336" max="336" width="14" style="3" bestFit="1" customWidth="1"/>
    <col min="337" max="16384" width="9.140625" style="2"/>
  </cols>
  <sheetData>
    <row r="1" spans="1:336"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5">
        <v>44317</v>
      </c>
      <c r="LT1" s="5">
        <v>44348</v>
      </c>
      <c r="LU1" s="5">
        <v>44378</v>
      </c>
      <c r="LV1" s="5">
        <v>44409</v>
      </c>
      <c r="LW1" s="5">
        <v>44440</v>
      </c>
      <c r="LX1" s="5">
        <v>44470</v>
      </c>
    </row>
    <row r="2" spans="1:336"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232693.03708170034</v>
      </c>
      <c r="KF2" s="12">
        <v>239029.1552607778</v>
      </c>
      <c r="KG2" s="12">
        <v>262990.45462767559</v>
      </c>
      <c r="KH2" s="12">
        <v>262748.90865239676</v>
      </c>
      <c r="KI2" s="12">
        <v>286507.85709978896</v>
      </c>
      <c r="KJ2" s="12">
        <v>314106.30871269217</v>
      </c>
      <c r="KK2" s="12">
        <v>318647.81911365688</v>
      </c>
      <c r="KL2" s="12">
        <v>287876.04039794992</v>
      </c>
      <c r="KM2" s="12">
        <v>297244.600542659</v>
      </c>
      <c r="KN2" s="12">
        <v>332121.01115465781</v>
      </c>
      <c r="KO2" s="12">
        <v>295934.15013566473</v>
      </c>
      <c r="KP2" s="12">
        <v>242544.16400361771</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329168.86343081098</v>
      </c>
      <c r="LA2" s="12">
        <v>230126.96472716308</v>
      </c>
      <c r="LB2" s="12">
        <v>272093.77509798005</v>
      </c>
      <c r="LC2" s="12">
        <v>227601.00060295445</v>
      </c>
      <c r="LD2" s="12">
        <v>237777.66355140184</v>
      </c>
      <c r="LE2" s="12">
        <v>277355.34458848357</v>
      </c>
      <c r="LF2" s="12">
        <v>321521.54476936994</v>
      </c>
      <c r="LG2" s="12">
        <v>290767.19867350016</v>
      </c>
      <c r="LH2" s="12">
        <v>294388.07778112747</v>
      </c>
      <c r="LI2" s="12">
        <v>279809.06903828762</v>
      </c>
      <c r="LJ2" s="12">
        <v>293829.88242387696</v>
      </c>
      <c r="LK2" s="12">
        <v>265014.85860717512</v>
      </c>
      <c r="LL2" s="12">
        <v>377957.21254145319</v>
      </c>
      <c r="LM2" s="12">
        <v>311096.64757310826</v>
      </c>
      <c r="LN2" s="12">
        <v>286349.70696412417</v>
      </c>
      <c r="LO2" s="12">
        <v>241514.92553512208</v>
      </c>
      <c r="LP2" s="12">
        <v>311958.55773289117</v>
      </c>
      <c r="LQ2" s="12">
        <v>338062.43714199576</v>
      </c>
      <c r="LR2" s="12">
        <v>244411.02562556526</v>
      </c>
      <c r="LS2" s="12">
        <v>375589.72444980405</v>
      </c>
      <c r="LT2" s="12">
        <v>320987.750979801</v>
      </c>
      <c r="LU2" s="12">
        <v>300043.82031956583</v>
      </c>
      <c r="LV2" s="12">
        <v>294000</v>
      </c>
      <c r="LW2" s="3">
        <v>257000</v>
      </c>
      <c r="LX2" s="3">
        <v>400000</v>
      </c>
    </row>
    <row r="3" spans="1:336"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38033.767741935488</v>
      </c>
      <c r="LS3" s="12">
        <v>41540.561290322577</v>
      </c>
      <c r="LT3" s="12">
        <v>49186.964516129032</v>
      </c>
      <c r="LU3" s="12">
        <v>50309.478494623654</v>
      </c>
      <c r="LV3" s="12">
        <v>48449.164516129036</v>
      </c>
      <c r="LW3" s="3">
        <v>42444.059139784949</v>
      </c>
      <c r="LX3" s="3">
        <v>35000</v>
      </c>
    </row>
    <row r="4" spans="1:336"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c r="LS4" s="12">
        <v>485640.78427419357</v>
      </c>
      <c r="LT4" s="12">
        <v>423737.85080645164</v>
      </c>
      <c r="LU4" s="12">
        <v>345530.58467741933</v>
      </c>
      <c r="LV4" s="12">
        <v>394230.40524193551</v>
      </c>
      <c r="LW4" s="3">
        <v>388133.04435483867</v>
      </c>
      <c r="LX4" s="3">
        <v>401122.67338709673</v>
      </c>
    </row>
    <row r="5" spans="1:336"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c r="LS5" s="12">
        <v>165958.82580645158</v>
      </c>
      <c r="LT5" s="12">
        <v>171456.12473118279</v>
      </c>
      <c r="LU5" s="12">
        <v>174787.08387096773</v>
      </c>
      <c r="LV5" s="12">
        <v>147769.67741935485</v>
      </c>
      <c r="LW5" s="3">
        <v>195518.36129032259</v>
      </c>
      <c r="LX5" s="3">
        <v>168087.37634408602</v>
      </c>
    </row>
    <row r="6" spans="1:336"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1530856.4193548388</v>
      </c>
      <c r="LQ6" s="12">
        <v>1849771.8709677418</v>
      </c>
      <c r="LR6" s="12">
        <v>1884661.3870967743</v>
      </c>
      <c r="LS6" s="12">
        <v>2034844.4516129033</v>
      </c>
      <c r="LT6" s="12">
        <v>2129922.2580645159</v>
      </c>
      <c r="LU6" s="12">
        <v>1979798.8709677418</v>
      </c>
      <c r="LV6" s="12">
        <v>2205000</v>
      </c>
      <c r="LW6" s="3">
        <v>2007000</v>
      </c>
      <c r="LX6" s="3">
        <v>2016000</v>
      </c>
    </row>
    <row r="7" spans="1:336"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206999.77419354839</v>
      </c>
      <c r="JG7" s="12">
        <v>301228.06451612903</v>
      </c>
      <c r="JH7" s="12">
        <v>338351.03225806454</v>
      </c>
      <c r="JI7" s="12">
        <v>305567.93548387097</v>
      </c>
      <c r="JJ7" s="12">
        <v>317891.96774193546</v>
      </c>
      <c r="JK7" s="12">
        <v>396973</v>
      </c>
      <c r="JL7" s="12">
        <v>314982.80645161291</v>
      </c>
      <c r="JM7" s="12">
        <v>397456.38709677418</v>
      </c>
      <c r="JN7" s="12">
        <v>307618.83870967739</v>
      </c>
      <c r="JO7" s="12">
        <v>295975.22580645164</v>
      </c>
      <c r="JP7" s="12">
        <v>297377.6451612903</v>
      </c>
      <c r="JQ7" s="12">
        <v>284755.12903225806</v>
      </c>
      <c r="JR7" s="12">
        <v>263903.67741935485</v>
      </c>
      <c r="JS7" s="12">
        <v>282083.80645161291</v>
      </c>
      <c r="JT7" s="12">
        <v>317683.80645161291</v>
      </c>
      <c r="JU7" s="12">
        <v>288703.09677419357</v>
      </c>
      <c r="JV7" s="12">
        <v>344675.96774193546</v>
      </c>
      <c r="JW7" s="12">
        <v>402442.16129032261</v>
      </c>
      <c r="JX7" s="12">
        <v>333795.12903225806</v>
      </c>
      <c r="JY7" s="12">
        <v>385636.06451612903</v>
      </c>
      <c r="JZ7" s="12">
        <v>320737.45161290321</v>
      </c>
      <c r="KA7" s="12">
        <v>289429.03225806454</v>
      </c>
      <c r="KB7" s="12">
        <v>325469.67741935485</v>
      </c>
      <c r="KC7" s="12">
        <v>263404.25806451612</v>
      </c>
      <c r="KD7" s="12">
        <v>240224.12903225806</v>
      </c>
      <c r="KE7" s="12">
        <v>276374.25806451612</v>
      </c>
      <c r="KF7" s="12">
        <v>262799.3548387097</v>
      </c>
      <c r="KG7" s="12">
        <v>299480.67741935485</v>
      </c>
      <c r="KH7" s="12">
        <v>367470.48387096776</v>
      </c>
      <c r="KI7" s="12">
        <v>391650.51612903224</v>
      </c>
      <c r="KJ7" s="12">
        <v>364532.54838709679</v>
      </c>
      <c r="KK7" s="12">
        <v>400644.93548387097</v>
      </c>
      <c r="KL7" s="12">
        <v>319353.45161290321</v>
      </c>
      <c r="KM7" s="12">
        <v>303077.16129032261</v>
      </c>
      <c r="KN7" s="12">
        <v>299598.83870967739</v>
      </c>
      <c r="KO7" s="12">
        <v>297186.19354838709</v>
      </c>
      <c r="KP7" s="12">
        <v>318393.70967741933</v>
      </c>
      <c r="KQ7" s="12">
        <v>253863.09677419355</v>
      </c>
      <c r="KR7" s="12">
        <v>294975.25806451612</v>
      </c>
      <c r="KS7" s="12">
        <v>333035.96774193546</v>
      </c>
      <c r="KT7" s="12">
        <v>362488.16129032261</v>
      </c>
      <c r="KU7" s="12">
        <v>376845.51612903224</v>
      </c>
      <c r="KV7" s="12">
        <v>386744.03225806454</v>
      </c>
      <c r="KW7" s="12">
        <v>405855</v>
      </c>
      <c r="KX7" s="12">
        <v>341118.48387096776</v>
      </c>
      <c r="KY7" s="12">
        <v>334277.80645161291</v>
      </c>
      <c r="KZ7" s="12">
        <v>300858.3548387097</v>
      </c>
      <c r="LA7" s="12">
        <v>306560.74193548388</v>
      </c>
      <c r="LB7" s="12">
        <v>287558.12903225806</v>
      </c>
      <c r="LC7" s="12">
        <v>328002.29032258061</v>
      </c>
      <c r="LD7" s="12">
        <v>257424.51612903224</v>
      </c>
      <c r="LE7" s="12">
        <v>294671.06451612903</v>
      </c>
      <c r="LF7" s="12">
        <v>362141.74193548388</v>
      </c>
      <c r="LG7" s="12">
        <v>372065.90322580643</v>
      </c>
      <c r="LH7" s="12">
        <v>404357.38709677418</v>
      </c>
      <c r="LI7" s="12">
        <v>390026.29032258067</v>
      </c>
      <c r="LJ7" s="12">
        <v>369906.3548387097</v>
      </c>
      <c r="LK7" s="12">
        <v>334793.80645161291</v>
      </c>
      <c r="LL7" s="12">
        <v>285382.80645161291</v>
      </c>
      <c r="LM7" s="12">
        <v>252270.22580645161</v>
      </c>
      <c r="LN7" s="12">
        <v>276653.70967741933</v>
      </c>
      <c r="LO7" s="12">
        <v>272831.51612903224</v>
      </c>
      <c r="LP7" s="12">
        <v>331108.70967741933</v>
      </c>
      <c r="LQ7" s="12">
        <v>337334.48387096776</v>
      </c>
      <c r="LR7" s="12">
        <v>372125.6451612903</v>
      </c>
      <c r="LS7" s="12">
        <v>408693.25806451612</v>
      </c>
      <c r="LT7" s="12">
        <v>378851.03225806454</v>
      </c>
      <c r="LU7" s="12">
        <v>396033.83870967739</v>
      </c>
      <c r="LV7" s="12">
        <v>359000</v>
      </c>
      <c r="LW7" s="3">
        <v>316000</v>
      </c>
      <c r="LX7" s="3">
        <v>309000</v>
      </c>
    </row>
    <row r="8" spans="1:336"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137069.09677419355</v>
      </c>
      <c r="LR8" s="12">
        <v>135657.09677419355</v>
      </c>
      <c r="LS8" s="12">
        <v>155535.83870967742</v>
      </c>
      <c r="LT8" s="12">
        <v>178624.74193548388</v>
      </c>
      <c r="LU8" s="12">
        <v>156375.29032258064</v>
      </c>
      <c r="LV8" s="12">
        <v>143000</v>
      </c>
      <c r="LW8" s="3">
        <v>142000</v>
      </c>
      <c r="LX8" s="3">
        <v>145000</v>
      </c>
    </row>
    <row r="9" spans="1:336"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54716</v>
      </c>
      <c r="LR9" s="12">
        <v>60065</v>
      </c>
      <c r="LS9" s="12">
        <v>65954</v>
      </c>
      <c r="LT9" s="12">
        <v>75522</v>
      </c>
      <c r="LU9" s="12">
        <v>57288.84</v>
      </c>
      <c r="LV9" s="12">
        <v>63000</v>
      </c>
      <c r="LW9" s="3">
        <v>62000</v>
      </c>
      <c r="LX9" s="3">
        <v>59000</v>
      </c>
    </row>
    <row r="10" spans="1:336"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c r="LS10" s="12">
        <v>35000</v>
      </c>
      <c r="LT10" s="12">
        <v>33000</v>
      </c>
      <c r="LU10" s="12">
        <v>46000</v>
      </c>
      <c r="LV10" s="12">
        <v>35000</v>
      </c>
      <c r="LW10" s="3">
        <v>28000</v>
      </c>
      <c r="LX10" s="3">
        <v>31000</v>
      </c>
    </row>
    <row r="11" spans="1:336"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1001919.1248387097</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1322537.5332258064</v>
      </c>
      <c r="LR11" s="12">
        <v>1281696.625483871</v>
      </c>
      <c r="LS11" s="12">
        <v>1270980.1893548386</v>
      </c>
      <c r="LT11" s="12">
        <v>1304919.696451613</v>
      </c>
      <c r="LU11" s="12">
        <v>1204137.0519354839</v>
      </c>
      <c r="LV11" s="12">
        <v>1148883.7125806452</v>
      </c>
      <c r="LW11" s="3">
        <v>1134416.5429032256</v>
      </c>
      <c r="LX11" s="3">
        <v>1110000</v>
      </c>
    </row>
    <row r="12" spans="1:336"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c r="LS12" s="12">
        <v>502000</v>
      </c>
      <c r="LT12" s="12">
        <v>511000</v>
      </c>
      <c r="LU12" s="12">
        <v>522000</v>
      </c>
      <c r="LV12" s="12">
        <v>509000</v>
      </c>
      <c r="LW12" s="3">
        <v>485000</v>
      </c>
      <c r="LX12" s="3">
        <v>481000</v>
      </c>
    </row>
    <row r="13" spans="1:336"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c r="LS13" s="12">
        <v>93000</v>
      </c>
      <c r="LT13" s="12">
        <v>68000</v>
      </c>
      <c r="LU13" s="12">
        <v>95000</v>
      </c>
      <c r="LV13" s="12">
        <v>90000</v>
      </c>
      <c r="LW13" s="3">
        <v>66000</v>
      </c>
      <c r="LX13" s="3">
        <v>70000</v>
      </c>
    </row>
    <row r="14" spans="1:336"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77389.101075268816</v>
      </c>
      <c r="LD14" s="12">
        <v>69434.593548387085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c r="LS14" s="12">
        <v>95200.595698924735</v>
      </c>
      <c r="LT14" s="12">
        <v>116954.96774193547</v>
      </c>
      <c r="LU14" s="12">
        <v>114011.41075268817</v>
      </c>
      <c r="LV14" s="12">
        <v>110918.13978494622</v>
      </c>
      <c r="LW14" s="3">
        <v>95414.243010752674</v>
      </c>
      <c r="LX14" s="3">
        <v>89469.344086021505</v>
      </c>
    </row>
    <row r="15" spans="1:336"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755273.41294193547</v>
      </c>
      <c r="KY15" s="12">
        <v>655348.72493870964</v>
      </c>
      <c r="KZ15" s="12">
        <v>622648.0083225806</v>
      </c>
      <c r="LA15" s="12">
        <v>665926.71612580644</v>
      </c>
      <c r="LB15" s="12">
        <v>633162.49541935476</v>
      </c>
      <c r="LC15" s="12">
        <v>533276.24914193549</v>
      </c>
      <c r="LD15" s="12">
        <v>517870.96661290323</v>
      </c>
      <c r="LE15" s="12">
        <v>591440.26742903213</v>
      </c>
      <c r="LF15" s="12">
        <v>590058.90964838711</v>
      </c>
      <c r="LG15" s="12">
        <v>713662.87773548393</v>
      </c>
      <c r="LH15" s="12">
        <v>824658.18084193545</v>
      </c>
      <c r="LI15" s="12">
        <v>794460.93849032256</v>
      </c>
      <c r="LJ15" s="12">
        <v>718267.13272903219</v>
      </c>
      <c r="LK15" s="12">
        <v>716153.30142258061</v>
      </c>
      <c r="LL15" s="12">
        <v>630287.99089354847</v>
      </c>
      <c r="LM15" s="12">
        <v>577434.11648064514</v>
      </c>
      <c r="LN15" s="12">
        <v>595417.33223870967</v>
      </c>
      <c r="LO15" s="12">
        <v>533329.72018064512</v>
      </c>
      <c r="LP15" s="12">
        <v>511019.28279677418</v>
      </c>
      <c r="LQ15" s="12">
        <v>618546.08285161282</v>
      </c>
      <c r="LR15" s="12">
        <v>657559.00265161286</v>
      </c>
      <c r="LS15" s="12">
        <v>705616.7990483871</v>
      </c>
      <c r="LT15" s="12">
        <v>856561.39134838723</v>
      </c>
      <c r="LU15" s="12">
        <v>740177.82986451604</v>
      </c>
      <c r="LV15" s="12">
        <v>758923.35084516136</v>
      </c>
      <c r="LW15" s="3">
        <v>687509.08020000008</v>
      </c>
      <c r="LX15" s="3">
        <v>698000</v>
      </c>
    </row>
    <row r="16" spans="1:336"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319173.3158064516</v>
      </c>
      <c r="LR16" s="12">
        <v>313707.99719495093</v>
      </c>
      <c r="LS16" s="12">
        <v>331452.61903225805</v>
      </c>
      <c r="LT16" s="12">
        <v>367435.36325385689</v>
      </c>
      <c r="LU16" s="12">
        <v>349510.57322580641</v>
      </c>
      <c r="LV16" s="12">
        <v>358583.34774193546</v>
      </c>
      <c r="LW16" s="3">
        <v>347274.11258064519</v>
      </c>
      <c r="LX16" s="3">
        <v>339000</v>
      </c>
    </row>
    <row r="17" spans="1:336"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231867.01516129033</v>
      </c>
      <c r="KV17" s="12">
        <v>214871.43451612903</v>
      </c>
      <c r="KW17" s="12">
        <v>215919.64870967742</v>
      </c>
      <c r="KX17" s="12">
        <v>194646.79451612901</v>
      </c>
      <c r="KY17" s="12">
        <v>186914.32129032255</v>
      </c>
      <c r="KZ17" s="12">
        <v>175308.48599999998</v>
      </c>
      <c r="LA17" s="12">
        <v>169194.73774193547</v>
      </c>
      <c r="LB17" s="12">
        <v>170507.14879032259</v>
      </c>
      <c r="LC17" s="12">
        <v>154208.15248387097</v>
      </c>
      <c r="LD17" s="12">
        <v>136962.59774193549</v>
      </c>
      <c r="LE17" s="12">
        <v>180608.53410483873</v>
      </c>
      <c r="LF17" s="12">
        <v>187549.5813790322</v>
      </c>
      <c r="LG17" s="12">
        <v>183891.09733870966</v>
      </c>
      <c r="LH17" s="12">
        <v>205089.47887096781</v>
      </c>
      <c r="LI17" s="12">
        <v>184914.88612903224</v>
      </c>
      <c r="LJ17" s="12">
        <v>211176.88624787802</v>
      </c>
      <c r="LK17" s="12">
        <v>198341.15280135811</v>
      </c>
      <c r="LL17" s="12">
        <v>188841.64516129045</v>
      </c>
      <c r="LM17" s="12">
        <v>171197.9762308998</v>
      </c>
      <c r="LN17" s="12">
        <v>155196.17147707968</v>
      </c>
      <c r="LO17" s="12">
        <v>160118.43293718167</v>
      </c>
      <c r="LP17" s="12">
        <v>151271.37351443127</v>
      </c>
      <c r="LQ17" s="12">
        <v>174586.42444821735</v>
      </c>
      <c r="LR17" s="12">
        <v>188219.70258064519</v>
      </c>
      <c r="LS17" s="12">
        <v>216928.13645161284</v>
      </c>
      <c r="LT17" s="12">
        <v>226950.81387096766</v>
      </c>
      <c r="LU17" s="12">
        <v>198462.33967741946</v>
      </c>
      <c r="LV17" s="12">
        <v>197565.25225806449</v>
      </c>
      <c r="LW17" s="3">
        <v>193731.6058064517</v>
      </c>
      <c r="LX17" s="3">
        <v>189000</v>
      </c>
    </row>
    <row r="18" spans="1:336"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143902.21684587814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121968.12365591397</v>
      </c>
      <c r="LN18" s="12">
        <v>180046.08960573477</v>
      </c>
      <c r="LO18" s="12">
        <v>165554.4193548387</v>
      </c>
      <c r="LP18" s="12">
        <v>112625.77060931899</v>
      </c>
      <c r="LQ18" s="12">
        <v>151144.74551971329</v>
      </c>
      <c r="LR18" s="12">
        <v>160016.12724014337</v>
      </c>
      <c r="LS18" s="12">
        <v>176129.13082437275</v>
      </c>
      <c r="LT18" s="12">
        <v>177097.06989247317</v>
      </c>
      <c r="LU18" s="12">
        <v>165551.25448028673</v>
      </c>
      <c r="LV18" s="12">
        <v>167533.33333333334</v>
      </c>
      <c r="LW18" s="3">
        <v>162000</v>
      </c>
      <c r="LX18" s="3">
        <v>159000</v>
      </c>
    </row>
    <row r="19" spans="1:336"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244335.88709677418</v>
      </c>
      <c r="LS19" s="12">
        <v>244335.88709677418</v>
      </c>
      <c r="LT19" s="12">
        <v>297330.6451612903</v>
      </c>
      <c r="LU19" s="12">
        <v>213833.87096774194</v>
      </c>
      <c r="LV19" s="12">
        <v>227047.5806451613</v>
      </c>
      <c r="LW19" s="3">
        <v>224128.22580645161</v>
      </c>
      <c r="LX19" s="3">
        <v>213000</v>
      </c>
    </row>
    <row r="20" spans="1:336"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266295.37096774194</v>
      </c>
      <c r="LH20" s="12">
        <v>289862.63709677418</v>
      </c>
      <c r="LI20" s="12">
        <v>249142.11290322582</v>
      </c>
      <c r="LJ20" s="12">
        <v>244851.53225806452</v>
      </c>
      <c r="LK20" s="12">
        <v>279750.33870967739</v>
      </c>
      <c r="LL20" s="12">
        <v>275394.3951612903</v>
      </c>
      <c r="LM20" s="12">
        <v>262251.18548387091</v>
      </c>
      <c r="LN20" s="12">
        <v>259063.76612903224</v>
      </c>
      <c r="LO20" s="12">
        <v>229000</v>
      </c>
      <c r="LP20" s="12">
        <v>205637.51612903224</v>
      </c>
      <c r="LQ20" s="12">
        <v>259370.63709677418</v>
      </c>
      <c r="LR20" s="12">
        <v>274965.82258064515</v>
      </c>
      <c r="LS20" s="12">
        <v>262690.18548387097</v>
      </c>
      <c r="LT20" s="12">
        <v>287461.66935483867</v>
      </c>
      <c r="LU20" s="12">
        <v>255795.82258064515</v>
      </c>
      <c r="LV20" s="12">
        <v>239918.87903225806</v>
      </c>
      <c r="LW20" s="3">
        <v>267507.1451612903</v>
      </c>
      <c r="LX20" s="3">
        <v>258752.32258064515</v>
      </c>
    </row>
    <row r="21" spans="1:336"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c r="LS21" s="12">
        <v>103000</v>
      </c>
      <c r="LT21" s="12">
        <v>104000</v>
      </c>
      <c r="LU21" s="12">
        <v>129000</v>
      </c>
      <c r="LV21" s="12">
        <v>110000</v>
      </c>
      <c r="LW21" s="3">
        <v>91000</v>
      </c>
      <c r="LX21" s="3">
        <v>86000</v>
      </c>
    </row>
    <row r="22" spans="1:336"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237930.12903225806</v>
      </c>
      <c r="LB22" s="12">
        <v>199437.09677419355</v>
      </c>
      <c r="LC22" s="12">
        <v>204341.74193548388</v>
      </c>
      <c r="LD22" s="12">
        <v>171413.09677419355</v>
      </c>
      <c r="LE22" s="12">
        <v>217494.19354838709</v>
      </c>
      <c r="LF22" s="12">
        <v>226656.06451612903</v>
      </c>
      <c r="LG22" s="12">
        <v>199885.64516129033</v>
      </c>
      <c r="LH22" s="12">
        <v>253156.77419354836</v>
      </c>
      <c r="LI22" s="12">
        <v>308072.96774193546</v>
      </c>
      <c r="LJ22" s="12">
        <v>373592.00064516126</v>
      </c>
      <c r="LK22" s="12">
        <v>251014.87612903226</v>
      </c>
      <c r="LL22" s="12">
        <v>236655.12903225806</v>
      </c>
      <c r="LM22" s="12">
        <v>205725.54838709679</v>
      </c>
      <c r="LN22" s="12">
        <v>213293.74193548388</v>
      </c>
      <c r="LO22" s="12">
        <v>200977.85096774192</v>
      </c>
      <c r="LP22" s="12">
        <v>202621.87967741935</v>
      </c>
      <c r="LQ22" s="12">
        <v>203027.1829032258</v>
      </c>
      <c r="LR22" s="12">
        <v>237185.02064516128</v>
      </c>
      <c r="LS22" s="12">
        <v>220636.76419354841</v>
      </c>
      <c r="LT22" s="12">
        <v>259495.94290322583</v>
      </c>
      <c r="LU22" s="12">
        <v>219000</v>
      </c>
      <c r="LV22" s="12">
        <v>373000</v>
      </c>
      <c r="LW22" s="3">
        <v>242000</v>
      </c>
      <c r="LX22" s="3">
        <v>235000</v>
      </c>
    </row>
    <row r="23" spans="1:336"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255302.21935483871</v>
      </c>
      <c r="JH23" s="12">
        <v>271091.18387096771</v>
      </c>
      <c r="JI23" s="12">
        <v>341638.58064516127</v>
      </c>
      <c r="JJ23" s="12">
        <v>338345.08064516127</v>
      </c>
      <c r="JK23" s="12">
        <v>387145.59354838711</v>
      </c>
      <c r="JL23" s="12">
        <v>416149.52580645157</v>
      </c>
      <c r="JM23" s="12">
        <v>365369.56774193549</v>
      </c>
      <c r="JN23" s="12">
        <v>432860.97419354843</v>
      </c>
      <c r="JO23" s="12">
        <v>386454.79354838713</v>
      </c>
      <c r="JP23" s="12">
        <v>313087.43870967743</v>
      </c>
      <c r="JQ23" s="12">
        <v>295678.73548387102</v>
      </c>
      <c r="JR23" s="12">
        <v>292051.49032258062</v>
      </c>
      <c r="JS23" s="12">
        <v>267483.99677419354</v>
      </c>
      <c r="JT23" s="12">
        <v>257266.00322580646</v>
      </c>
      <c r="JU23" s="12">
        <v>343723.68064516125</v>
      </c>
      <c r="JV23" s="12">
        <v>333912.55806451617</v>
      </c>
      <c r="JW23" s="12">
        <v>398922.2</v>
      </c>
      <c r="JX23" s="12">
        <v>416460.22903225804</v>
      </c>
      <c r="JY23" s="12">
        <v>355181.74838709674</v>
      </c>
      <c r="JZ23" s="12">
        <v>406419.97096774192</v>
      </c>
      <c r="KA23" s="12">
        <v>326537.49354838708</v>
      </c>
      <c r="KB23" s="12">
        <v>306978.71290322579</v>
      </c>
      <c r="KC23" s="12">
        <v>310097.21290322585</v>
      </c>
      <c r="KD23" s="12">
        <v>298642.03548387095</v>
      </c>
      <c r="KE23" s="12">
        <v>282436.36129032262</v>
      </c>
      <c r="KF23" s="12">
        <v>258962.42258064516</v>
      </c>
      <c r="KG23" s="12">
        <v>305191.76129032264</v>
      </c>
      <c r="KH23" s="12">
        <v>328458.30645161291</v>
      </c>
      <c r="KI23" s="12">
        <v>395099.30645161291</v>
      </c>
      <c r="KJ23" s="12">
        <v>377936.05161290319</v>
      </c>
      <c r="KK23" s="12">
        <v>372581.24838709674</v>
      </c>
      <c r="KL23" s="12">
        <v>411871.84193548386</v>
      </c>
      <c r="KM23" s="12">
        <v>316612.79354838707</v>
      </c>
      <c r="KN23" s="12">
        <v>324024.98387096776</v>
      </c>
      <c r="KO23" s="12">
        <v>263886.63225806452</v>
      </c>
      <c r="KP23" s="12">
        <v>273911.52903225808</v>
      </c>
      <c r="KQ23" s="12">
        <v>281463.13870967744</v>
      </c>
      <c r="KR23" s="12">
        <v>249416.02903225805</v>
      </c>
      <c r="KS23" s="12">
        <v>301648.72903225804</v>
      </c>
      <c r="KT23" s="12">
        <v>349185.10967741936</v>
      </c>
      <c r="KU23" s="12">
        <v>403128.93548387097</v>
      </c>
      <c r="KV23" s="12">
        <v>373041.09677419357</v>
      </c>
      <c r="KW23" s="12">
        <v>393993.59032258065</v>
      </c>
      <c r="KX23" s="12">
        <v>397136.98709677422</v>
      </c>
      <c r="KY23" s="12">
        <v>301733.60000000003</v>
      </c>
      <c r="KZ23" s="12">
        <v>266531.53225806454</v>
      </c>
      <c r="LA23" s="12">
        <v>281540.29032258067</v>
      </c>
      <c r="LB23" s="12">
        <v>297149.31935483863</v>
      </c>
      <c r="LC23" s="12">
        <v>288327.42903225805</v>
      </c>
      <c r="LD23" s="12">
        <v>262096.43225806451</v>
      </c>
      <c r="LE23" s="12">
        <v>280190.15806451614</v>
      </c>
      <c r="LF23" s="12">
        <v>306532.65483870968</v>
      </c>
      <c r="LG23" s="12">
        <v>266657.23548387096</v>
      </c>
      <c r="LH23" s="12">
        <v>340744.51290322584</v>
      </c>
      <c r="LI23" s="12">
        <v>367979.30322580645</v>
      </c>
      <c r="LJ23" s="12">
        <v>357721.49354838714</v>
      </c>
      <c r="LK23" s="12">
        <v>346253.74838709674</v>
      </c>
      <c r="LL23" s="12">
        <v>293180.05161290319</v>
      </c>
      <c r="LM23" s="12">
        <v>263047.28387096775</v>
      </c>
      <c r="LN23" s="12">
        <v>278571.04516129033</v>
      </c>
      <c r="LO23" s="12">
        <v>239816.60967741933</v>
      </c>
      <c r="LP23" s="12">
        <v>267070.8935483871</v>
      </c>
      <c r="LQ23" s="12">
        <v>359001.16451612901</v>
      </c>
      <c r="LR23" s="12">
        <v>314144.32580645161</v>
      </c>
      <c r="LS23" s="12">
        <v>315292.44516129035</v>
      </c>
      <c r="LT23" s="12">
        <v>375802.40645161289</v>
      </c>
      <c r="LU23" s="12">
        <v>324318.26451612904</v>
      </c>
      <c r="LV23" s="12">
        <v>326267.45161290321</v>
      </c>
      <c r="LW23" s="3">
        <v>315743.15161290322</v>
      </c>
      <c r="LX23" s="3">
        <v>311000</v>
      </c>
    </row>
    <row r="24" spans="1:336"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c r="LS24" s="12">
        <v>540000</v>
      </c>
      <c r="LT24" s="12">
        <v>583000</v>
      </c>
      <c r="LU24" s="12">
        <v>528000</v>
      </c>
      <c r="LV24" s="12">
        <v>525000</v>
      </c>
      <c r="LW24" s="3">
        <v>450000</v>
      </c>
      <c r="LX24" s="3">
        <v>492000</v>
      </c>
    </row>
    <row r="25" spans="1:336"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282924.79999999999</v>
      </c>
      <c r="LD25" s="12">
        <v>249104.88</v>
      </c>
      <c r="LE25" s="12">
        <v>288577.25</v>
      </c>
      <c r="LF25" s="12">
        <v>305559.62000000005</v>
      </c>
      <c r="LG25" s="12">
        <v>317862.51999999996</v>
      </c>
      <c r="LH25" s="12">
        <v>363469.38</v>
      </c>
      <c r="LI25" s="12">
        <v>368492.42</v>
      </c>
      <c r="LJ25" s="12">
        <v>375801.12</v>
      </c>
      <c r="LK25" s="12">
        <v>351789.74</v>
      </c>
      <c r="LL25" s="12">
        <v>304935.52999999997</v>
      </c>
      <c r="LM25" s="12">
        <v>248863.95</v>
      </c>
      <c r="LN25" s="12">
        <v>253344.72999999998</v>
      </c>
      <c r="LO25" s="12">
        <v>266294.75</v>
      </c>
      <c r="LP25" s="12">
        <v>283023.45</v>
      </c>
      <c r="LQ25" s="12">
        <v>304779.25999999995</v>
      </c>
      <c r="LR25" s="12">
        <v>350595.25</v>
      </c>
      <c r="LS25" s="12">
        <v>366056.05000000005</v>
      </c>
      <c r="LT25" s="12">
        <v>395233.29</v>
      </c>
      <c r="LU25" s="12">
        <v>385553.67000000004</v>
      </c>
      <c r="LV25" s="12">
        <v>349677.4</v>
      </c>
      <c r="LW25" s="3">
        <v>293563.84999999998</v>
      </c>
      <c r="LX25" s="3">
        <v>299000</v>
      </c>
    </row>
    <row r="26" spans="1:336"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193945.00861625903</v>
      </c>
      <c r="LR26" s="12">
        <v>195930.84091664903</v>
      </c>
      <c r="LS26" s="12">
        <v>187233.28294585363</v>
      </c>
      <c r="LT26" s="12">
        <v>196377.3097620703</v>
      </c>
      <c r="LU26" s="12">
        <v>176704.14714151828</v>
      </c>
      <c r="LV26" s="12">
        <v>190174.62587296308</v>
      </c>
      <c r="LW26" s="3">
        <v>179058.20056232429</v>
      </c>
      <c r="LX26" s="3">
        <v>187000</v>
      </c>
    </row>
    <row r="27" spans="1:336"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283582.93612903228</v>
      </c>
      <c r="KR27" s="12">
        <v>285515.42967741936</v>
      </c>
      <c r="KS27" s="12">
        <v>320327.65290322585</v>
      </c>
      <c r="KT27" s="12">
        <v>339170.73709677416</v>
      </c>
      <c r="KU27" s="12">
        <v>385686.3303225807</v>
      </c>
      <c r="KV27" s="12">
        <v>372092.72935483872</v>
      </c>
      <c r="KW27" s="12">
        <v>342370.67225806456</v>
      </c>
      <c r="KX27" s="12">
        <v>371978.4190322581</v>
      </c>
      <c r="KY27" s="12">
        <v>325309.30451612902</v>
      </c>
      <c r="KZ27" s="12">
        <v>320523.46064516128</v>
      </c>
      <c r="LA27" s="12">
        <v>303018.8758064516</v>
      </c>
      <c r="LB27" s="12">
        <v>307738.45225806447</v>
      </c>
      <c r="LC27" s="12">
        <v>265712.6570967742</v>
      </c>
      <c r="LD27" s="12">
        <v>278016.62258064514</v>
      </c>
      <c r="LE27" s="12">
        <v>326190.10870967741</v>
      </c>
      <c r="LF27" s="12">
        <v>323868.82838709676</v>
      </c>
      <c r="LG27" s="12">
        <v>328733.81290322583</v>
      </c>
      <c r="LH27" s="12">
        <v>355381.55322580645</v>
      </c>
      <c r="LI27" s="12">
        <v>416359.82774193544</v>
      </c>
      <c r="LJ27" s="12">
        <v>362481.73870967742</v>
      </c>
      <c r="LK27" s="12">
        <v>372936.6603225806</v>
      </c>
      <c r="LL27" s="12">
        <v>315504.85548387101</v>
      </c>
      <c r="LM27" s="12">
        <v>302158.32322580647</v>
      </c>
      <c r="LN27" s="12">
        <v>303703.66516129032</v>
      </c>
      <c r="LO27" s="12">
        <v>289437.32</v>
      </c>
      <c r="LP27" s="12">
        <v>275062.11838709685</v>
      </c>
      <c r="LQ27" s="12">
        <v>355562.90419354837</v>
      </c>
      <c r="LR27" s="12">
        <v>348857.09645161306</v>
      </c>
      <c r="LS27" s="12">
        <v>349926.01870967739</v>
      </c>
      <c r="LT27" s="12">
        <v>373374.83129032259</v>
      </c>
      <c r="LU27" s="12">
        <v>353041.19483870984</v>
      </c>
      <c r="LV27" s="12">
        <v>343074.90677419357</v>
      </c>
      <c r="LW27" s="3">
        <v>323803.48419354844</v>
      </c>
      <c r="LX27" s="3">
        <v>347000</v>
      </c>
    </row>
    <row r="28" spans="1:336"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117443</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102025</v>
      </c>
      <c r="LK28" s="12">
        <v>99967</v>
      </c>
      <c r="LL28" s="12">
        <v>83859</v>
      </c>
      <c r="LM28" s="12">
        <v>75210</v>
      </c>
      <c r="LN28" s="12">
        <v>87692</v>
      </c>
      <c r="LO28" s="12">
        <v>77098</v>
      </c>
      <c r="LP28" s="12">
        <v>69719</v>
      </c>
      <c r="LQ28" s="12">
        <v>87523</v>
      </c>
      <c r="LR28" s="12">
        <v>88988</v>
      </c>
      <c r="LS28" s="12">
        <v>93445</v>
      </c>
      <c r="LT28" s="12">
        <v>109998</v>
      </c>
      <c r="LU28" s="12">
        <v>131532</v>
      </c>
      <c r="LV28" s="12">
        <v>101674</v>
      </c>
      <c r="LW28" s="3">
        <v>94067</v>
      </c>
      <c r="LX28" s="3">
        <v>91000</v>
      </c>
    </row>
    <row r="29" spans="1:336"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99635.967741935485</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122507.32258064517</v>
      </c>
      <c r="IS29" s="12">
        <v>115465.67741935483</v>
      </c>
      <c r="IT29" s="12">
        <v>102216.29032258065</v>
      </c>
      <c r="IU29" s="12">
        <v>100204.16129032258</v>
      </c>
      <c r="IV29" s="12">
        <v>111210.06451612903</v>
      </c>
      <c r="IW29" s="12">
        <v>129119.58064516129</v>
      </c>
      <c r="IX29" s="12">
        <v>126023.25806451614</v>
      </c>
      <c r="IY29" s="12">
        <v>135490.48387096773</v>
      </c>
      <c r="IZ29" s="12">
        <v>133331.16129032258</v>
      </c>
      <c r="JA29" s="12">
        <v>134988.61290322582</v>
      </c>
      <c r="JB29" s="12">
        <v>149402.90322580645</v>
      </c>
      <c r="JC29" s="12">
        <v>131220.70967741936</v>
      </c>
      <c r="JD29" s="12">
        <v>118567.80645161291</v>
      </c>
      <c r="JE29" s="12">
        <v>96023.483870967742</v>
      </c>
      <c r="JF29" s="12">
        <v>109357.06451612903</v>
      </c>
      <c r="JG29" s="12">
        <v>99670.806451612909</v>
      </c>
      <c r="JH29" s="12">
        <v>111764.32258064517</v>
      </c>
      <c r="JI29" s="12">
        <v>136314.09677419355</v>
      </c>
      <c r="JJ29" s="12">
        <v>121221.45161290323</v>
      </c>
      <c r="JK29" s="12">
        <v>137771.83870967742</v>
      </c>
      <c r="JL29" s="12">
        <v>145805.70967741936</v>
      </c>
      <c r="JM29" s="12">
        <v>139845.80645161291</v>
      </c>
      <c r="JN29" s="12">
        <v>137028.96774193548</v>
      </c>
      <c r="JO29" s="12">
        <v>136740.64516129033</v>
      </c>
      <c r="JP29" s="12">
        <v>102833.74193548386</v>
      </c>
      <c r="JQ29" s="12">
        <v>101499.64516129032</v>
      </c>
      <c r="JR29" s="12">
        <v>114413.64516129032</v>
      </c>
      <c r="JS29" s="12">
        <v>102134.90322580645</v>
      </c>
      <c r="JT29" s="12">
        <v>104825.29032258065</v>
      </c>
      <c r="JU29" s="12">
        <v>125187.87096774194</v>
      </c>
      <c r="JV29" s="12">
        <v>133079.51612903227</v>
      </c>
      <c r="JW29" s="12">
        <v>141510.09677419355</v>
      </c>
      <c r="JX29" s="12">
        <v>140219.16129032258</v>
      </c>
      <c r="JY29" s="12">
        <v>123759.09677419355</v>
      </c>
      <c r="JZ29" s="12">
        <v>154128.64516129033</v>
      </c>
      <c r="KA29" s="12">
        <v>120053.19354838709</v>
      </c>
      <c r="KB29" s="12">
        <v>118068.67741935483</v>
      </c>
      <c r="KC29" s="12">
        <v>108321.87096774194</v>
      </c>
      <c r="KD29" s="12">
        <v>92675.419354838712</v>
      </c>
      <c r="KE29" s="12">
        <v>104079.6129032258</v>
      </c>
      <c r="KF29" s="12">
        <v>91634.677419354834</v>
      </c>
      <c r="KG29" s="12">
        <v>126139.87096774194</v>
      </c>
      <c r="KH29" s="12">
        <v>118053.19354838709</v>
      </c>
      <c r="KI29" s="12">
        <v>131432.93548387097</v>
      </c>
      <c r="KJ29" s="12">
        <v>144033.54838709679</v>
      </c>
      <c r="KK29" s="12">
        <v>136610.4193548387</v>
      </c>
      <c r="KL29" s="12">
        <v>138124.25806451612</v>
      </c>
      <c r="KM29" s="12">
        <v>124162.29032258065</v>
      </c>
      <c r="KN29" s="12">
        <v>112573.54838709677</v>
      </c>
      <c r="KO29" s="12">
        <v>109056.93548387097</v>
      </c>
      <c r="KP29" s="12">
        <v>95139.709677419349</v>
      </c>
      <c r="KQ29" s="12">
        <v>104876</v>
      </c>
      <c r="KR29" s="12">
        <v>100279</v>
      </c>
      <c r="KS29" s="12">
        <v>102334.41935483871</v>
      </c>
      <c r="KT29" s="12">
        <v>132738.5806451613</v>
      </c>
      <c r="KU29" s="12">
        <v>140216.80645161291</v>
      </c>
      <c r="KV29" s="12">
        <v>132935.87096774194</v>
      </c>
      <c r="KW29" s="12">
        <v>133837.12903225806</v>
      </c>
      <c r="KX29" s="12">
        <v>131653.4193548387</v>
      </c>
      <c r="KY29" s="12">
        <v>121247.77419354839</v>
      </c>
      <c r="KZ29" s="12">
        <v>117356.51612903226</v>
      </c>
      <c r="LA29" s="12">
        <v>103701.83870967742</v>
      </c>
      <c r="LB29" s="12">
        <v>102465.32258064517</v>
      </c>
      <c r="LC29" s="12">
        <v>97583.967741935485</v>
      </c>
      <c r="LD29" s="12">
        <v>98650.806451612909</v>
      </c>
      <c r="LE29" s="12">
        <v>127774.51612903226</v>
      </c>
      <c r="LF29" s="12">
        <v>110892.80645161291</v>
      </c>
      <c r="LG29" s="12">
        <v>107849.87096774194</v>
      </c>
      <c r="LH29" s="12">
        <v>121918.87096774194</v>
      </c>
      <c r="LI29" s="12">
        <v>142089.87096774194</v>
      </c>
      <c r="LJ29" s="12">
        <v>139401.09677419355</v>
      </c>
      <c r="LK29" s="12">
        <v>129173.29032258064</v>
      </c>
      <c r="LL29" s="12">
        <v>115914.06451612903</v>
      </c>
      <c r="LM29" s="12">
        <v>113390.96774193548</v>
      </c>
      <c r="LN29" s="12">
        <v>110232.58064516129</v>
      </c>
      <c r="LO29" s="12">
        <v>113416.54838709677</v>
      </c>
      <c r="LP29" s="12">
        <v>105541.70967741935</v>
      </c>
      <c r="LQ29" s="12">
        <v>114446.48387096774</v>
      </c>
      <c r="LR29" s="12">
        <v>119115.77419354839</v>
      </c>
      <c r="LS29" s="12">
        <v>136108.03225806452</v>
      </c>
      <c r="LT29" s="12">
        <v>135898.22580645161</v>
      </c>
      <c r="LU29" s="12">
        <v>128359</v>
      </c>
      <c r="LV29" s="12">
        <v>127678.41935483871</v>
      </c>
      <c r="LW29" s="3">
        <v>123715.06451612903</v>
      </c>
      <c r="LX29" s="3">
        <v>127000</v>
      </c>
    </row>
    <row r="30" spans="1:336"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180165.0764516129</v>
      </c>
      <c r="LK30" s="12">
        <v>197853.99129032259</v>
      </c>
      <c r="LL30" s="12">
        <v>206017.59258064514</v>
      </c>
      <c r="LM30" s="12">
        <v>197321.17774193548</v>
      </c>
      <c r="LN30" s="12">
        <v>196731.7935483871</v>
      </c>
      <c r="LO30" s="12">
        <v>159387.3264516129</v>
      </c>
      <c r="LP30" s="12">
        <v>153761.65580645163</v>
      </c>
      <c r="LQ30" s="12">
        <v>173549.52774193548</v>
      </c>
      <c r="LR30" s="12">
        <v>190219.32677419356</v>
      </c>
      <c r="LS30" s="12">
        <v>246604.98322580647</v>
      </c>
      <c r="LT30" s="12">
        <v>209989.87096774194</v>
      </c>
      <c r="LU30" s="12">
        <v>211386.03225806452</v>
      </c>
      <c r="LV30" s="12">
        <v>229300</v>
      </c>
      <c r="LW30" s="3">
        <v>230000</v>
      </c>
      <c r="LX30" s="3">
        <v>206000</v>
      </c>
    </row>
    <row r="31" spans="1:336"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146330.70322580647</v>
      </c>
      <c r="KX31" s="12">
        <v>143089.92258064516</v>
      </c>
      <c r="KY31" s="12">
        <v>99342.970967741945</v>
      </c>
      <c r="KZ31" s="12">
        <v>108708.69032258065</v>
      </c>
      <c r="LA31" s="12">
        <v>102723.54516129031</v>
      </c>
      <c r="LB31" s="12">
        <v>104594.77419354842</v>
      </c>
      <c r="LC31" s="12">
        <v>85038.65483870967</v>
      </c>
      <c r="LD31" s="12">
        <v>92583.548387096787</v>
      </c>
      <c r="LE31" s="12">
        <v>101840.4870967742</v>
      </c>
      <c r="LF31" s="12">
        <v>102094.9924731183</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c r="LS31" s="12">
        <v>136000</v>
      </c>
      <c r="LT31" s="12">
        <v>134000</v>
      </c>
      <c r="LU31" s="12">
        <v>134138.79354838713</v>
      </c>
      <c r="LV31" s="12">
        <v>129793.8612903226</v>
      </c>
      <c r="LW31" s="3">
        <v>116168.37419354837</v>
      </c>
      <c r="LX31" s="3">
        <v>118000</v>
      </c>
    </row>
    <row r="32" spans="1:336"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275839.56491525425</v>
      </c>
      <c r="LD32" s="12">
        <v>249145.41347184253</v>
      </c>
      <c r="LE32" s="12">
        <v>354668.22196721309</v>
      </c>
      <c r="LF32" s="12">
        <v>344840.2148069804</v>
      </c>
      <c r="LG32" s="12">
        <v>363520.11475409835</v>
      </c>
      <c r="LH32" s="12">
        <v>448567.8529878371</v>
      </c>
      <c r="LI32" s="12">
        <v>452477.98387096776</v>
      </c>
      <c r="LJ32" s="12">
        <v>472477.98387096776</v>
      </c>
      <c r="LK32" s="12">
        <v>354584.99000528821</v>
      </c>
      <c r="LL32" s="12">
        <v>366404.4896721312</v>
      </c>
      <c r="LM32" s="12">
        <v>321357.65489159169</v>
      </c>
      <c r="LN32" s="12">
        <v>332069.57672131143</v>
      </c>
      <c r="LO32" s="12">
        <v>277772.21559322038</v>
      </c>
      <c r="LP32" s="12">
        <v>250891.03343903774</v>
      </c>
      <c r="LQ32" s="12">
        <v>324152.23901639337</v>
      </c>
      <c r="LR32" s="12">
        <v>313695.71517715487</v>
      </c>
      <c r="LS32" s="12">
        <v>441989.52868852462</v>
      </c>
      <c r="LT32" s="12">
        <v>427731.80195663671</v>
      </c>
      <c r="LU32" s="12">
        <v>573907.25290322583</v>
      </c>
      <c r="LV32" s="12">
        <v>573907.25290322583</v>
      </c>
      <c r="LW32" s="3">
        <v>348000</v>
      </c>
      <c r="LX32" s="3">
        <v>371000</v>
      </c>
    </row>
    <row r="33" spans="1:336"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c r="LS33" s="12">
        <v>132000</v>
      </c>
      <c r="LT33" s="12">
        <v>133000</v>
      </c>
      <c r="LU33" s="12">
        <v>135000</v>
      </c>
      <c r="LV33" s="12">
        <v>118000</v>
      </c>
      <c r="LW33" s="3">
        <v>117000</v>
      </c>
      <c r="LX33" s="3">
        <v>122000</v>
      </c>
    </row>
    <row r="34" spans="1:336"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756686.09677419357</v>
      </c>
      <c r="LP34" s="12">
        <v>653086.51612903224</v>
      </c>
      <c r="LQ34" s="12">
        <v>780401.90322580643</v>
      </c>
      <c r="LR34" s="12">
        <v>753105.70967741939</v>
      </c>
      <c r="LS34" s="12">
        <v>917009.70967741939</v>
      </c>
      <c r="LT34" s="12">
        <v>1094566.6451612904</v>
      </c>
      <c r="LU34" s="12">
        <v>1052626.1290322579</v>
      </c>
      <c r="LV34" s="12">
        <v>1203141.1935483871</v>
      </c>
      <c r="LW34" s="3">
        <v>854484.12903225806</v>
      </c>
      <c r="LX34" s="3">
        <v>841000</v>
      </c>
    </row>
    <row r="35" spans="1:336"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541017.96774193551</v>
      </c>
      <c r="LS35" s="12">
        <v>580734.70967741939</v>
      </c>
      <c r="LT35" s="12">
        <v>590356.03225806449</v>
      </c>
      <c r="LU35" s="12">
        <v>650103.90322580643</v>
      </c>
      <c r="LV35" s="12">
        <v>594350.25806451612</v>
      </c>
      <c r="LW35" s="3">
        <v>616418.77419354836</v>
      </c>
      <c r="LX35" s="3">
        <v>624000</v>
      </c>
    </row>
    <row r="36" spans="1:336"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c r="LS36" s="12">
        <v>63000</v>
      </c>
      <c r="LT36" s="12">
        <v>72000</v>
      </c>
      <c r="LU36" s="12">
        <v>62000</v>
      </c>
      <c r="LV36" s="12">
        <v>67000</v>
      </c>
      <c r="LW36" s="3">
        <v>53000</v>
      </c>
      <c r="LX36" s="3">
        <v>53000</v>
      </c>
    </row>
    <row r="37" spans="1:336"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564492.40143369185</v>
      </c>
      <c r="KR37" s="12">
        <v>529797.10931899643</v>
      </c>
      <c r="KS37" s="12">
        <v>663547.81182795705</v>
      </c>
      <c r="KT37" s="12">
        <v>721878.8207885304</v>
      </c>
      <c r="KU37" s="12">
        <v>686948.3548387097</v>
      </c>
      <c r="KV37" s="12">
        <v>702417.1218637994</v>
      </c>
      <c r="KW37" s="12">
        <v>673984.01433691755</v>
      </c>
      <c r="KX37" s="12">
        <v>712672.48387096776</v>
      </c>
      <c r="KY37" s="12">
        <v>689414.1451612903</v>
      </c>
      <c r="KZ37" s="12">
        <v>662730.68458781368</v>
      </c>
      <c r="LA37" s="12">
        <v>602258.69175627234</v>
      </c>
      <c r="LB37" s="12">
        <v>594498.63440860214</v>
      </c>
      <c r="LC37" s="12">
        <v>563874.10035842296</v>
      </c>
      <c r="LD37" s="12">
        <v>504929.93906810042</v>
      </c>
      <c r="LE37" s="12">
        <v>663650.71684587817</v>
      </c>
      <c r="LF37" s="12">
        <v>637153.41935483867</v>
      </c>
      <c r="LG37" s="12">
        <v>652008.97849462379</v>
      </c>
      <c r="LH37" s="12">
        <v>755781.11648745521</v>
      </c>
      <c r="LI37" s="12">
        <v>771695.43727598572</v>
      </c>
      <c r="LJ37" s="12">
        <v>731045.18279569899</v>
      </c>
      <c r="LK37" s="12">
        <v>677230.48745519714</v>
      </c>
      <c r="LL37" s="12">
        <v>655200.31003584235</v>
      </c>
      <c r="LM37" s="12">
        <v>620311.04121863795</v>
      </c>
      <c r="LN37" s="12">
        <v>641008.87275985663</v>
      </c>
      <c r="LO37" s="12">
        <v>595101.16666666674</v>
      </c>
      <c r="LP37" s="12">
        <v>573430.45698924735</v>
      </c>
      <c r="LQ37" s="12">
        <v>634560.29569892481</v>
      </c>
      <c r="LR37" s="12">
        <v>673064.40860215062</v>
      </c>
      <c r="LS37" s="12">
        <v>629219.86379928305</v>
      </c>
      <c r="LT37" s="12">
        <v>721301.96953405021</v>
      </c>
      <c r="LU37" s="12">
        <v>616225.98924731184</v>
      </c>
      <c r="LV37" s="12">
        <v>662407.94802867388</v>
      </c>
      <c r="LW37" s="3">
        <v>620000</v>
      </c>
      <c r="LX37" s="3">
        <v>691000</v>
      </c>
    </row>
    <row r="38" spans="1:336"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c r="LS38" s="12">
        <v>230376.29712639077</v>
      </c>
      <c r="LT38" s="12">
        <v>210549.23477147202</v>
      </c>
      <c r="LU38" s="12">
        <v>246608.67685904106</v>
      </c>
      <c r="LV38" s="12">
        <v>225099.06187464978</v>
      </c>
      <c r="LW38" s="3">
        <v>224247.80276955094</v>
      </c>
      <c r="LX38" s="3">
        <v>226293.51236692548</v>
      </c>
    </row>
    <row r="39" spans="1:336"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c r="LS39" s="12">
        <v>261000</v>
      </c>
      <c r="LT39" s="12">
        <v>266000</v>
      </c>
      <c r="LU39" s="12">
        <v>322000</v>
      </c>
      <c r="LV39" s="12">
        <v>293466.82</v>
      </c>
      <c r="LW39" s="3">
        <v>260628.98</v>
      </c>
      <c r="LX39" s="3">
        <v>245000</v>
      </c>
    </row>
    <row r="40" spans="1:336"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366684.87903225806</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c r="LS40" s="12">
        <v>691000</v>
      </c>
      <c r="LT40" s="12">
        <v>662000</v>
      </c>
      <c r="LU40" s="12">
        <v>753000</v>
      </c>
      <c r="LV40" s="12">
        <v>711000</v>
      </c>
      <c r="LW40" s="3">
        <v>588000</v>
      </c>
      <c r="LX40" s="3">
        <v>684000</v>
      </c>
    </row>
    <row r="41" spans="1:336"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38796.770000000004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c r="LS41" s="12">
        <v>44000</v>
      </c>
      <c r="LT41" s="12">
        <v>46000</v>
      </c>
      <c r="LU41" s="12">
        <v>49000</v>
      </c>
      <c r="LV41" s="12">
        <v>49000</v>
      </c>
      <c r="LW41" s="3">
        <v>45000</v>
      </c>
      <c r="LX41" s="3">
        <v>46000</v>
      </c>
    </row>
    <row r="42" spans="1:336"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296452.32509426057</v>
      </c>
      <c r="KT42" s="12">
        <v>303654.96439044824</v>
      </c>
      <c r="KU42" s="12">
        <v>338500.0418935903</v>
      </c>
      <c r="KV42" s="12">
        <v>372391.28613322164</v>
      </c>
      <c r="KW42" s="12">
        <v>343734.31085043988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c r="LS42" s="12">
        <v>413000</v>
      </c>
      <c r="LT42" s="12">
        <v>411000</v>
      </c>
      <c r="LU42" s="12">
        <v>319000</v>
      </c>
      <c r="LV42" s="12">
        <v>359000</v>
      </c>
      <c r="LW42" s="3">
        <v>346000</v>
      </c>
      <c r="LX42" s="3">
        <v>329000</v>
      </c>
    </row>
    <row r="43" spans="1:336"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c r="LS43" s="12">
        <v>73000</v>
      </c>
      <c r="LT43" s="12">
        <v>84000</v>
      </c>
      <c r="LU43" s="12">
        <v>85000</v>
      </c>
      <c r="LV43" s="12">
        <v>78000</v>
      </c>
      <c r="LW43" s="3">
        <v>62000</v>
      </c>
      <c r="LX43" s="3">
        <v>71000</v>
      </c>
    </row>
    <row r="44" spans="1:336"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333699.69815668202</v>
      </c>
      <c r="LM44" s="12">
        <v>320071.29953917046</v>
      </c>
      <c r="LN44" s="12">
        <v>341186.82718894008</v>
      </c>
      <c r="LO44" s="12">
        <v>311678.91705069121</v>
      </c>
      <c r="LP44" s="12">
        <v>263311.70967741933</v>
      </c>
      <c r="LQ44" s="12">
        <v>357073.30414746539</v>
      </c>
      <c r="LR44" s="12">
        <v>376815.30875576031</v>
      </c>
      <c r="LS44" s="12">
        <v>357683.81566820276</v>
      </c>
      <c r="LT44" s="12">
        <v>383821.67511520733</v>
      </c>
      <c r="LU44" s="12">
        <v>370701.74654377875</v>
      </c>
      <c r="LV44" s="12">
        <v>373651.53225806443</v>
      </c>
      <c r="LW44" s="3">
        <v>360490.79723502306</v>
      </c>
      <c r="LX44" s="3">
        <v>355000</v>
      </c>
    </row>
    <row r="45" spans="1:336"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1786442.9032258065</v>
      </c>
      <c r="LK45" s="12">
        <v>1885681.5483870967</v>
      </c>
      <c r="LL45" s="12">
        <v>1767634.3225806451</v>
      </c>
      <c r="LM45" s="12">
        <v>1664248.4193548388</v>
      </c>
      <c r="LN45" s="12">
        <v>1800617.0967741935</v>
      </c>
      <c r="LO45" s="12">
        <v>1597875.4838709678</v>
      </c>
      <c r="LP45" s="12">
        <v>1207130.6451612904</v>
      </c>
      <c r="LQ45" s="12">
        <v>1740444.6774193549</v>
      </c>
      <c r="LR45" s="12">
        <v>2058000</v>
      </c>
      <c r="LS45" s="12">
        <v>1958000</v>
      </c>
      <c r="LT45" s="12">
        <v>2006000</v>
      </c>
      <c r="LU45" s="12">
        <v>1919000</v>
      </c>
      <c r="LV45" s="12">
        <v>2133000</v>
      </c>
      <c r="LW45" s="3">
        <v>1947000</v>
      </c>
      <c r="LX45" s="3">
        <v>1841000</v>
      </c>
    </row>
    <row r="46" spans="1:336"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c r="LS46" s="12">
        <v>123000</v>
      </c>
      <c r="LT46" s="12">
        <v>142000</v>
      </c>
      <c r="LU46" s="12">
        <v>109000</v>
      </c>
      <c r="LV46" s="12">
        <v>136000</v>
      </c>
      <c r="LW46" s="3">
        <v>140000</v>
      </c>
      <c r="LX46" s="3">
        <v>143000</v>
      </c>
    </row>
    <row r="47" spans="1:336"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44986.451612903227</v>
      </c>
      <c r="LR47" s="12">
        <v>49137.741935483871</v>
      </c>
      <c r="LS47" s="12">
        <v>49086.096774193546</v>
      </c>
      <c r="LT47" s="12">
        <v>46917.032258064515</v>
      </c>
      <c r="LU47" s="12">
        <v>51000</v>
      </c>
      <c r="LV47" s="12">
        <v>45000</v>
      </c>
      <c r="LW47" s="3">
        <v>49000</v>
      </c>
      <c r="LX47" s="3">
        <v>44000</v>
      </c>
    </row>
    <row r="48" spans="1:336"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400987.6451612903</v>
      </c>
      <c r="LR48" s="12">
        <v>430481.29032258067</v>
      </c>
      <c r="LS48" s="12">
        <v>442187.12903225806</v>
      </c>
      <c r="LT48" s="12">
        <v>479267.93548387097</v>
      </c>
      <c r="LU48" s="12">
        <v>458313.12903225806</v>
      </c>
      <c r="LV48" s="12">
        <v>417000</v>
      </c>
      <c r="LW48" s="3">
        <v>431773.80645161291</v>
      </c>
      <c r="LX48" s="3">
        <v>437000</v>
      </c>
    </row>
    <row r="49" spans="1:336"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383802.73</v>
      </c>
      <c r="LR49" s="12">
        <v>373659.21</v>
      </c>
      <c r="LS49" s="12">
        <v>420473.1</v>
      </c>
      <c r="LT49" s="12">
        <v>397409.33</v>
      </c>
      <c r="LU49" s="12">
        <v>431530.03</v>
      </c>
      <c r="LV49" s="12">
        <v>431000</v>
      </c>
      <c r="LW49" s="3">
        <v>368856.39</v>
      </c>
      <c r="LX49" s="3">
        <v>366000</v>
      </c>
    </row>
    <row r="50" spans="1:336"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91715.534545454546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c r="LS50" s="12">
        <v>113324.65090909089</v>
      </c>
      <c r="LT50" s="12">
        <v>107152.87272727274</v>
      </c>
      <c r="LU50" s="12">
        <v>119300.98545454546</v>
      </c>
      <c r="LV50" s="12">
        <v>108201.90181818181</v>
      </c>
      <c r="LW50" s="3">
        <v>109840.23090909091</v>
      </c>
      <c r="LX50" s="3">
        <v>119006.67818181818</v>
      </c>
    </row>
    <row r="51" spans="1:336"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476775.15</v>
      </c>
      <c r="LI51" s="12">
        <v>490963.11</v>
      </c>
      <c r="LJ51" s="12">
        <v>479664.02</v>
      </c>
      <c r="LK51" s="12">
        <v>390232.37</v>
      </c>
      <c r="LL51" s="12">
        <v>428484.54000000004</v>
      </c>
      <c r="LM51" s="12">
        <v>408782.70999999996</v>
      </c>
      <c r="LN51" s="12">
        <v>354462.30000000005</v>
      </c>
      <c r="LO51" s="12">
        <v>379267.91000000003</v>
      </c>
      <c r="LP51" s="12">
        <v>317199.24</v>
      </c>
      <c r="LQ51" s="12">
        <v>355050.65</v>
      </c>
      <c r="LR51" s="12">
        <v>391935.70999999996</v>
      </c>
      <c r="LS51" s="12">
        <v>398400.52</v>
      </c>
      <c r="LT51" s="12">
        <v>438334.96</v>
      </c>
      <c r="LU51" s="12">
        <v>469606.07999999996</v>
      </c>
      <c r="LV51" s="12">
        <v>442887.27</v>
      </c>
      <c r="LW51" s="3">
        <v>460368.12</v>
      </c>
      <c r="LX51" s="3">
        <v>440000</v>
      </c>
    </row>
    <row r="52" spans="1:336"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33368.390322580643</v>
      </c>
      <c r="LM52" s="12">
        <v>27982.080000000002</v>
      </c>
      <c r="LN52" s="12">
        <v>28829.036451612908</v>
      </c>
      <c r="LO52" s="12">
        <v>34000</v>
      </c>
      <c r="LP52" s="12">
        <v>30000</v>
      </c>
      <c r="LQ52" s="12">
        <v>30000</v>
      </c>
      <c r="LR52" s="12">
        <v>33000</v>
      </c>
      <c r="LS52" s="12">
        <v>37000</v>
      </c>
      <c r="LT52" s="12">
        <v>48000</v>
      </c>
      <c r="LU52" s="12">
        <v>47000</v>
      </c>
      <c r="LV52" s="12">
        <v>37000</v>
      </c>
      <c r="LW52" s="3">
        <v>37000</v>
      </c>
      <c r="LX52" s="3">
        <v>33000</v>
      </c>
    </row>
    <row r="53" spans="1:336"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15112786.932622341</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17173406.790263489</v>
      </c>
      <c r="IS53" s="10">
        <f t="shared" si="3"/>
        <v>14960585.078691451</v>
      </c>
      <c r="IT53" s="10">
        <f t="shared" si="3"/>
        <v>15769620.562863249</v>
      </c>
      <c r="IU53" s="10">
        <f t="shared" si="3"/>
        <v>14997629.066260334</v>
      </c>
      <c r="IV53" s="10">
        <f t="shared" si="3"/>
        <v>14736155.054633396</v>
      </c>
      <c r="IW53" s="10">
        <f t="shared" si="3"/>
        <v>17165338.883183222</v>
      </c>
      <c r="IX53" s="10">
        <f t="shared" si="3"/>
        <v>17789741.198500939</v>
      </c>
      <c r="IY53" s="10">
        <f t="shared" si="3"/>
        <v>18776748.119239129</v>
      </c>
      <c r="IZ53" s="10">
        <f t="shared" ref="IZ53:KP53" si="4">SUM(IZ2:IZ52)</f>
        <v>19576577.171137564</v>
      </c>
      <c r="JA53" s="10">
        <f t="shared" si="4"/>
        <v>19126177.175112635</v>
      </c>
      <c r="JB53" s="10">
        <f t="shared" si="4"/>
        <v>18488367.162830487</v>
      </c>
      <c r="JC53" s="10">
        <f t="shared" si="4"/>
        <v>17812552.729610428</v>
      </c>
      <c r="JD53" s="10">
        <f t="shared" si="4"/>
        <v>16840326.28998128</v>
      </c>
      <c r="JE53" s="10">
        <f t="shared" si="4"/>
        <v>15107316.975207206</v>
      </c>
      <c r="JF53" s="10">
        <f t="shared" si="4"/>
        <v>15927781.507191878</v>
      </c>
      <c r="JG53" s="10">
        <f t="shared" si="4"/>
        <v>14938816.232838241</v>
      </c>
      <c r="JH53" s="10">
        <f t="shared" si="4"/>
        <v>15476010.840822669</v>
      </c>
      <c r="JI53" s="10">
        <f t="shared" si="4"/>
        <v>17483009.611138206</v>
      </c>
      <c r="JJ53" s="10">
        <f t="shared" si="4"/>
        <v>17904641.361665353</v>
      </c>
      <c r="JK53" s="10">
        <f t="shared" si="4"/>
        <v>19193894.533231299</v>
      </c>
      <c r="JL53" s="10">
        <f t="shared" si="4"/>
        <v>19600122.809505757</v>
      </c>
      <c r="JM53" s="10">
        <f t="shared" si="4"/>
        <v>18277082.143926274</v>
      </c>
      <c r="JN53" s="10">
        <f t="shared" si="4"/>
        <v>19635778.521270122</v>
      </c>
      <c r="JO53" s="10">
        <f t="shared" si="4"/>
        <v>17386529.175093822</v>
      </c>
      <c r="JP53" s="10">
        <f t="shared" si="4"/>
        <v>15891119.993780108</v>
      </c>
      <c r="JQ53" s="10">
        <f t="shared" si="4"/>
        <v>15435331.583579775</v>
      </c>
      <c r="JR53" s="10">
        <f t="shared" si="4"/>
        <v>15728492.4891282</v>
      </c>
      <c r="JS53" s="10">
        <f t="shared" si="4"/>
        <v>15287383.093660317</v>
      </c>
      <c r="JT53" s="10">
        <f t="shared" si="4"/>
        <v>14319460.302578086</v>
      </c>
      <c r="JU53" s="10">
        <f t="shared" si="4"/>
        <v>17117921.737560984</v>
      </c>
      <c r="JV53" s="10">
        <f t="shared" si="4"/>
        <v>17092090.513505723</v>
      </c>
      <c r="JW53" s="10">
        <f t="shared" si="4"/>
        <v>19999940.769297678</v>
      </c>
      <c r="JX53" s="10">
        <f t="shared" si="4"/>
        <v>19905775.97488229</v>
      </c>
      <c r="JY53" s="10">
        <f t="shared" si="4"/>
        <v>17718775.794414833</v>
      </c>
      <c r="JZ53" s="10">
        <f t="shared" si="4"/>
        <v>19191612.975378513</v>
      </c>
      <c r="KA53" s="10">
        <f t="shared" si="4"/>
        <v>16659303.158005334</v>
      </c>
      <c r="KB53" s="10">
        <f t="shared" si="4"/>
        <v>16933982.151053492</v>
      </c>
      <c r="KC53" s="10">
        <f t="shared" si="4"/>
        <v>15777623.049361404</v>
      </c>
      <c r="KD53" s="10">
        <f t="shared" si="4"/>
        <v>14373139.249424264</v>
      </c>
      <c r="KE53" s="10">
        <f t="shared" si="4"/>
        <v>14694641.33971286</v>
      </c>
      <c r="KF53" s="10">
        <f t="shared" si="4"/>
        <v>14111006.104003409</v>
      </c>
      <c r="KG53" s="10">
        <f t="shared" si="4"/>
        <v>16690834.342835283</v>
      </c>
      <c r="KH53" s="10">
        <f t="shared" si="4"/>
        <v>17263541.533915054</v>
      </c>
      <c r="KI53" s="10">
        <f t="shared" si="4"/>
        <v>19195321.72934128</v>
      </c>
      <c r="KJ53" s="10">
        <f t="shared" si="4"/>
        <v>19245234.393445633</v>
      </c>
      <c r="KK53" s="10">
        <f t="shared" si="4"/>
        <v>19132220.353672944</v>
      </c>
      <c r="KL53" s="10">
        <f t="shared" si="4"/>
        <v>19268705.773557533</v>
      </c>
      <c r="KM53" s="10">
        <f t="shared" si="4"/>
        <v>16385297.669639053</v>
      </c>
      <c r="KN53" s="10">
        <f t="shared" si="4"/>
        <v>16723209.709384846</v>
      </c>
      <c r="KO53" s="10">
        <f t="shared" si="4"/>
        <v>14950094.741927072</v>
      </c>
      <c r="KP53" s="10">
        <f t="shared" si="4"/>
        <v>14782441.64786268</v>
      </c>
      <c r="KQ53" s="10">
        <f t="shared" ref="KQ53:LG53" si="5">SUM(KQ2:KQ52)</f>
        <v>15005380.487675291</v>
      </c>
      <c r="KR53" s="10">
        <f t="shared" si="5"/>
        <v>14295709.985502386</v>
      </c>
      <c r="KS53" s="10">
        <f t="shared" si="5"/>
        <v>16039899.195667073</v>
      </c>
      <c r="KT53" s="10">
        <f t="shared" si="5"/>
        <v>17695220.831402246</v>
      </c>
      <c r="KU53" s="10">
        <f t="shared" si="5"/>
        <v>19410790.165887661</v>
      </c>
      <c r="KV53" s="10">
        <f t="shared" si="5"/>
        <v>18516645.430676185</v>
      </c>
      <c r="KW53" s="10">
        <f t="shared" si="5"/>
        <v>18946125.656707481</v>
      </c>
      <c r="KX53" s="10">
        <f t="shared" si="5"/>
        <v>18522703.60193859</v>
      </c>
      <c r="KY53" s="10">
        <f t="shared" si="5"/>
        <v>16607550.493064262</v>
      </c>
      <c r="KZ53" s="10">
        <f t="shared" si="5"/>
        <v>16679692.44262268</v>
      </c>
      <c r="LA53" s="10">
        <f t="shared" si="5"/>
        <v>15613200.525838772</v>
      </c>
      <c r="LB53" s="10">
        <f t="shared" si="5"/>
        <v>15757009.223975293</v>
      </c>
      <c r="LC53" s="10">
        <f t="shared" si="5"/>
        <v>15068465.878068302</v>
      </c>
      <c r="LD53" s="10">
        <f t="shared" si="5"/>
        <v>13728037.02531215</v>
      </c>
      <c r="LE53" s="11">
        <f t="shared" si="5"/>
        <v>16293571.147027602</v>
      </c>
      <c r="LF53" s="10">
        <f t="shared" si="5"/>
        <v>16765134.568315916</v>
      </c>
      <c r="LG53" s="10">
        <f t="shared" si="5"/>
        <v>17103980.028458036</v>
      </c>
      <c r="LH53" s="10">
        <f t="shared" ref="LH53:LX53" si="6">SUM(LH2:LH52)</f>
        <v>19207626.711692408</v>
      </c>
      <c r="LI53" s="11">
        <f t="shared" si="6"/>
        <v>19489429.649229731</v>
      </c>
      <c r="LJ53" s="11">
        <f t="shared" si="6"/>
        <v>18797869.310265571</v>
      </c>
      <c r="LK53" s="11">
        <f t="shared" si="6"/>
        <v>17770209.252245087</v>
      </c>
      <c r="LL53" s="11">
        <f t="shared" si="6"/>
        <v>17215530.312102243</v>
      </c>
      <c r="LM53" s="11">
        <f t="shared" si="6"/>
        <v>15697064.222952927</v>
      </c>
      <c r="LN53" s="11">
        <f t="shared" si="6"/>
        <v>16328894.767122362</v>
      </c>
      <c r="LO53" s="11">
        <f t="shared" si="6"/>
        <v>15650574.827198463</v>
      </c>
      <c r="LP53" s="11">
        <f t="shared" si="6"/>
        <v>14213252.687206497</v>
      </c>
      <c r="LQ53" s="11">
        <f t="shared" si="6"/>
        <v>16684114.996848522</v>
      </c>
      <c r="LR53" s="11">
        <f t="shared" si="6"/>
        <v>17668226.425677195</v>
      </c>
      <c r="LS53" s="11">
        <f t="shared" si="6"/>
        <v>18736878.985045932</v>
      </c>
      <c r="LT53" s="11">
        <f t="shared" si="6"/>
        <v>19619579.706814341</v>
      </c>
      <c r="LU53" s="11">
        <f t="shared" si="6"/>
        <v>18925604.985448197</v>
      </c>
      <c r="LV53" s="11">
        <f t="shared" si="6"/>
        <v>19361576.746799845</v>
      </c>
      <c r="LW53" s="11">
        <f t="shared" si="6"/>
        <v>17599304.575923301</v>
      </c>
      <c r="LX53" s="11">
        <f t="shared" si="6"/>
        <v>17751731.906946592</v>
      </c>
    </row>
    <row r="54" spans="1:336" ht="15.75" thickTop="1" x14ac:dyDescent="0.25">
      <c r="C54" s="2"/>
      <c r="G54" s="2"/>
    </row>
    <row r="55" spans="1:336" x14ac:dyDescent="0.25">
      <c r="C55" s="2"/>
      <c r="G55" s="2"/>
    </row>
    <row r="56" spans="1:336" x14ac:dyDescent="0.25">
      <c r="C56" s="2"/>
      <c r="G56" s="2"/>
    </row>
    <row r="57" spans="1:336" x14ac:dyDescent="0.25">
      <c r="C57" s="2"/>
      <c r="G57" s="2"/>
    </row>
    <row r="58" spans="1:336" x14ac:dyDescent="0.25">
      <c r="C58" s="2"/>
      <c r="G58" s="2"/>
    </row>
    <row r="59" spans="1:336" x14ac:dyDescent="0.25">
      <c r="C59" s="2"/>
      <c r="G59" s="2"/>
    </row>
    <row r="60" spans="1:336" x14ac:dyDescent="0.25">
      <c r="C60" s="2"/>
      <c r="G60" s="2"/>
    </row>
    <row r="61" spans="1:336" x14ac:dyDescent="0.25">
      <c r="C61" s="2"/>
      <c r="G61" s="2"/>
    </row>
    <row r="62" spans="1:336" x14ac:dyDescent="0.25">
      <c r="C62" s="2"/>
      <c r="G62" s="2"/>
    </row>
    <row r="63" spans="1:336" x14ac:dyDescent="0.25">
      <c r="C63" s="2"/>
      <c r="G63" s="2"/>
    </row>
    <row r="64" spans="1:336"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xr:uid="{00000000-0004-0000-0100-000000000000}"/>
    <hyperlink ref="A15" location="SD!A1" display="SD" xr:uid="{00000000-0004-0000-0100-000001000000}"/>
    <hyperlink ref="A7" location="TN!A1" display="TN" xr:uid="{00000000-0004-0000-0100-000002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2021-11-29T18:13:44Z</dcterms:modified>
</cp:coreProperties>
</file>