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C54574A-2186-49DA-B6C0-9B9123C4A9E3}" xr6:coauthVersionLast="47" xr6:coauthVersionMax="47" xr10:uidLastSave="{00000000-0000-0000-0000-000000000000}"/>
  <bookViews>
    <workbookView xWindow="1188" yWindow="1944" windowWidth="21444" windowHeight="8928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G55" i="4" s="1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<sst xmlns="http://schemas.openxmlformats.org/spreadsheetml/2006/main" count="165" uniqueCount="69">
  <si>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</si>
  <si>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</si>
  <si>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</si>
  <si>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</si>
  <si>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</si>
  <si>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</si>
  <si>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</si>
  <si>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</si>
  <si>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</si>
  <si>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</si>
  <si>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</si>
  <si>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</si>
  <si>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</si>
  <si>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</si>
  <si>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</si>
  <si>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</si>
  <si>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</si>
  <si>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</si>
  <si>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</si>
  <si>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</si>
  <si>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</si>
  <si>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</si>
  <si>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</si>
  <si>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</si>
  <si>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</si>
  <si>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</si>
  <si>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</si>
  <si>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</si>
  <si>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</si>
  <si>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</si>
  <si>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</si>
  <si>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</si>
  <si>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</si>
  <si>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</si>
  <si>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</si>
  <si>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</si>
  <si>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</si>
  <si>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</si>
  <si>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</si>
  <si>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</si>
  <si>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</si>
  <si>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</si>
  <si>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</si>
  <si>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</si>
  <si>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</si>
  <si>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</si>
  <si>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</si>
  <si>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</si>
  <si>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</si>
  <si>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</si>
  <si>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</si>
  <si>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</si>
  <si>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</si>
  <si>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</si>
  <si>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</si>
  <si>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</si>
  <si>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</si>
  <si>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</si>
  <si>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</si>
  <si>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</si>
  <si>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</si>
  <si>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</si>
  <si>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</si>
  <si>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</si>
  <si>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</si>
  <si>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</si>
  <si>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</si>
  <si>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YTD 2023</t>
  </si>
  <si>
    <t>The Beer Institute
National and State Beer Shipment Volume (Barrels)
 July 2023 vs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</si>
</sst>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1137286</xdr:colOff>
      <xdr:row>1</xdr:row>
      <xdr:rowOff>304801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766A0-C635-4649-BCCC-868418B0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6681"/>
          <a:ext cx="794385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C53147-4018-4728-A17F-5ED0E97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5ABAD4-C0C2-4AB7-9F25-25F05B46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8B1A552-3D9B-4D31-AC69-538BFB9E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628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DA4413D-7F90-4CC4-9EEE-1F947BC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B90C026-D6A7-4ABF-85B4-D944AD8DC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9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67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386415</v>
      </c>
      <c r="C4" s="4">
        <v>367000</v>
      </c>
      <c r="D4" s="5">
        <f t="shared" ref="D4:D55" si="0">C4/B4-1</f>
        <v>-5.0243908750954303E-2</v>
      </c>
      <c r="E4" s="4">
        <v>1988881</v>
      </c>
      <c r="F4" s="4">
        <v>1894000</v>
      </c>
      <c r="G4" s="6">
        <f t="shared" ref="G4:G55" si="1">F4/E4-1</f>
        <v>-4.7705719950062342E-2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62888</v>
      </c>
      <c r="C5" s="4">
        <v>64000</v>
      </c>
      <c r="D5" s="5">
        <f t="shared" si="0"/>
        <v>1.7682228724080984E-2</v>
      </c>
      <c r="E5" s="4">
        <v>311946</v>
      </c>
      <c r="F5" s="4">
        <v>309018</v>
      </c>
      <c r="G5" s="6">
        <f t="shared" si="1"/>
        <v>-9.3862399261410712E-3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340183</v>
      </c>
      <c r="C6" s="4">
        <v>323000</v>
      </c>
      <c r="D6" s="5">
        <f t="shared" si="0"/>
        <v>-5.0511048465090802E-2</v>
      </c>
      <c r="E6" s="4">
        <v>2612407</v>
      </c>
      <c r="F6" s="4">
        <v>2469635</v>
      </c>
      <c r="G6" s="6">
        <f t="shared" si="1"/>
        <v>-5.4651514867323558E-2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162064</v>
      </c>
      <c r="C7" s="4">
        <v>150640</v>
      </c>
      <c r="D7" s="5">
        <f t="shared" si="0"/>
        <v>-7.0490670352453377E-2</v>
      </c>
      <c r="E7" s="4">
        <v>1024659</v>
      </c>
      <c r="F7" s="4">
        <v>1021339</v>
      </c>
      <c r="G7" s="6">
        <f t="shared" si="1"/>
        <v>-3.2401023169659204E-3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1958087</v>
      </c>
      <c r="C8" s="4">
        <v>1790000</v>
      </c>
      <c r="D8" s="5">
        <f t="shared" si="0"/>
        <v>-8.5842457459755384E-2</v>
      </c>
      <c r="E8" s="4">
        <v>12450864</v>
      </c>
      <c r="F8" s="4">
        <v>11442329</v>
      </c>
      <c r="G8" s="6">
        <f t="shared" si="1"/>
        <v>-8.1001206020722694E-2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398799</v>
      </c>
      <c r="C9" s="4">
        <v>401000</v>
      </c>
      <c r="D9" s="5">
        <f t="shared" si="0"/>
        <v>5.5190710107095864E-3</v>
      </c>
      <c r="E9" s="4">
        <v>2448363</v>
      </c>
      <c r="F9" s="4">
        <v>2342708</v>
      </c>
      <c r="G9" s="6">
        <f t="shared" si="1"/>
        <v>-4.3153323261297394E-2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148196</v>
      </c>
      <c r="C10" s="4">
        <v>133000</v>
      </c>
      <c r="D10" s="5">
        <f t="shared" si="0"/>
        <v>-0.10253987961888311</v>
      </c>
      <c r="E10" s="4">
        <v>917232</v>
      </c>
      <c r="F10" s="4">
        <v>908340</v>
      </c>
      <c r="G10" s="6">
        <f t="shared" si="1"/>
        <v>-9.6943848448375336E-3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61730</v>
      </c>
      <c r="C11" s="4">
        <v>61000</v>
      </c>
      <c r="D11" s="5">
        <f t="shared" si="0"/>
        <v>-1.182569253199417E-2</v>
      </c>
      <c r="E11" s="4">
        <v>393007</v>
      </c>
      <c r="F11" s="4">
        <v>383875</v>
      </c>
      <c r="G11" s="6">
        <f t="shared" si="1"/>
        <v>-2.3236227344551108E-2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30000</v>
      </c>
      <c r="C12" s="4">
        <v>28000</v>
      </c>
      <c r="D12" s="5">
        <f t="shared" si="0"/>
        <v>-6.6666666666666652E-2</v>
      </c>
      <c r="E12" s="4">
        <v>193000</v>
      </c>
      <c r="F12" s="4">
        <v>187000</v>
      </c>
      <c r="G12" s="6">
        <f t="shared" si="1"/>
        <v>-3.1088082901554404E-2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1122576</v>
      </c>
      <c r="C13" s="4">
        <v>1067000</v>
      </c>
      <c r="D13" s="5">
        <f t="shared" si="0"/>
        <v>-4.9507561180712978E-2</v>
      </c>
      <c r="E13" s="4">
        <v>8594388</v>
      </c>
      <c r="F13" s="4">
        <v>8392000</v>
      </c>
      <c r="G13" s="6">
        <f t="shared" si="1"/>
        <v>-2.3548855369341037E-2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468000</v>
      </c>
      <c r="C14" s="4">
        <v>466000</v>
      </c>
      <c r="D14" s="5">
        <f t="shared" si="0"/>
        <v>-4.2735042735042583E-3</v>
      </c>
      <c r="E14" s="4">
        <v>3303000</v>
      </c>
      <c r="F14" s="4">
        <v>3137000</v>
      </c>
      <c r="G14" s="6">
        <f t="shared" si="1"/>
        <v>-5.0257341810475364E-2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83000</v>
      </c>
      <c r="C15" s="4">
        <v>78000</v>
      </c>
      <c r="D15" s="5">
        <f t="shared" si="0"/>
        <v>-6.0240963855421659E-2</v>
      </c>
      <c r="E15" s="4">
        <v>544247</v>
      </c>
      <c r="F15" s="4">
        <v>504000</v>
      </c>
      <c r="G15" s="6">
        <f t="shared" si="1"/>
        <v>-7.3949879374622163E-2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96949</v>
      </c>
      <c r="C16" s="4">
        <v>103000</v>
      </c>
      <c r="D16" s="5">
        <f t="shared" si="0"/>
        <v>6.2414259043414688E-2</v>
      </c>
      <c r="E16" s="4">
        <v>630193</v>
      </c>
      <c r="F16" s="4">
        <v>633155</v>
      </c>
      <c r="G16" s="6">
        <f t="shared" si="1"/>
        <v>4.7001474151568967E-3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652134</v>
      </c>
      <c r="C17" s="4">
        <v>646000</v>
      </c>
      <c r="D17" s="5">
        <f t="shared" si="0"/>
        <v>-9.4060423164564755E-3</v>
      </c>
      <c r="E17" s="4">
        <v>4368914</v>
      </c>
      <c r="F17" s="4">
        <v>4288043</v>
      </c>
      <c r="G17" s="6">
        <f t="shared" si="1"/>
        <v>-1.8510549761336592E-2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339089</v>
      </c>
      <c r="C18" s="4">
        <v>325000</v>
      </c>
      <c r="D18" s="5">
        <f t="shared" si="0"/>
        <v>-4.1549563683870638E-2</v>
      </c>
      <c r="E18" s="4">
        <v>2182121</v>
      </c>
      <c r="F18" s="4">
        <v>2259016</v>
      </c>
      <c r="G18" s="6">
        <f t="shared" si="1"/>
        <v>3.5238650835586194E-2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200743</v>
      </c>
      <c r="C19" s="4">
        <v>196000</v>
      </c>
      <c r="D19" s="5">
        <f t="shared" si="0"/>
        <v>-2.3627224859646412E-2</v>
      </c>
      <c r="E19" s="4">
        <v>1261808</v>
      </c>
      <c r="F19" s="4">
        <v>1346962</v>
      </c>
      <c r="G19" s="6">
        <f t="shared" si="1"/>
        <v>6.7485703054664503E-2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157174</v>
      </c>
      <c r="C20" s="4">
        <v>144000</v>
      </c>
      <c r="D20" s="5">
        <f t="shared" si="0"/>
        <v>-8.38179342639368E-2</v>
      </c>
      <c r="E20" s="4">
        <v>1048661</v>
      </c>
      <c r="F20" s="4">
        <v>1064060</v>
      </c>
      <c r="G20" s="6">
        <f t="shared" si="1"/>
        <v>1.4684440443575086E-2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224173</v>
      </c>
      <c r="C21" s="4">
        <v>227000</v>
      </c>
      <c r="D21" s="5">
        <f t="shared" si="0"/>
        <v>1.2610796126206081E-2</v>
      </c>
      <c r="E21" s="4">
        <v>1459422</v>
      </c>
      <c r="F21" s="4">
        <v>1404039</v>
      </c>
      <c r="G21" s="6">
        <f t="shared" si="1"/>
        <v>-3.794858512479593E-2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233000</v>
      </c>
      <c r="C22" s="4">
        <v>249000</v>
      </c>
      <c r="D22" s="5">
        <f t="shared" si="0"/>
        <v>6.8669527896995763E-2</v>
      </c>
      <c r="E22" s="4">
        <v>1801000</v>
      </c>
      <c r="F22" s="4">
        <v>1688000</v>
      </c>
      <c r="G22" s="6">
        <f t="shared" si="1"/>
        <v>-6.2742920599666907E-2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113000</v>
      </c>
      <c r="C23" s="4">
        <v>104000</v>
      </c>
      <c r="D23" s="5">
        <f t="shared" si="0"/>
        <v>-7.9646017699115057E-2</v>
      </c>
      <c r="E23" s="4">
        <v>617000</v>
      </c>
      <c r="F23" s="4">
        <v>586000</v>
      </c>
      <c r="G23" s="6">
        <f t="shared" si="1"/>
        <v>-5.0243111831442477E-2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219000</v>
      </c>
      <c r="C24" s="4">
        <v>240000</v>
      </c>
      <c r="D24" s="5">
        <f t="shared" si="0"/>
        <v>9.5890410958904049E-2</v>
      </c>
      <c r="E24" s="4">
        <v>1493000</v>
      </c>
      <c r="F24" s="4">
        <v>1482000</v>
      </c>
      <c r="G24" s="6">
        <f t="shared" si="1"/>
        <v>-7.3677160080375392E-3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296090</v>
      </c>
      <c r="C25" s="4">
        <v>284000</v>
      </c>
      <c r="D25" s="5">
        <f t="shared" si="0"/>
        <v>-4.0832179404910685E-2</v>
      </c>
      <c r="E25" s="4">
        <v>2035810</v>
      </c>
      <c r="F25" s="4">
        <v>1944439</v>
      </c>
      <c r="G25" s="6">
        <f t="shared" si="1"/>
        <v>-4.4881889763779492E-2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473000</v>
      </c>
      <c r="C26" s="4">
        <v>438000</v>
      </c>
      <c r="D26" s="5">
        <f t="shared" si="0"/>
        <v>-7.3995771670190225E-2</v>
      </c>
      <c r="E26" s="4">
        <v>3155000</v>
      </c>
      <c r="F26" s="4">
        <v>3080000</v>
      </c>
      <c r="G26" s="6">
        <f t="shared" si="1"/>
        <v>-2.3771790808240878E-2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357000</v>
      </c>
      <c r="C27" s="4">
        <v>350000</v>
      </c>
      <c r="D27" s="5">
        <f t="shared" si="0"/>
        <v>-1.9607843137254943E-2</v>
      </c>
      <c r="E27" s="4">
        <v>2214000</v>
      </c>
      <c r="F27" s="4">
        <v>2196000</v>
      </c>
      <c r="G27" s="6">
        <f t="shared" si="1"/>
        <v>-8.1300813008130524E-3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177598</v>
      </c>
      <c r="C28" s="4">
        <v>165000</v>
      </c>
      <c r="D28" s="5">
        <f t="shared" si="0"/>
        <v>-7.0935483507697183E-2</v>
      </c>
      <c r="E28" s="4">
        <v>1248405</v>
      </c>
      <c r="F28" s="4">
        <v>1204742</v>
      </c>
      <c r="G28" s="6">
        <f t="shared" si="1"/>
        <v>-3.4975028135901365E-2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327379</v>
      </c>
      <c r="C29" s="4">
        <v>323793</v>
      </c>
      <c r="D29" s="5">
        <f t="shared" si="0"/>
        <v>-1.0953665323676809E-2</v>
      </c>
      <c r="E29" s="4">
        <v>2203162</v>
      </c>
      <c r="F29" s="4">
        <v>2191000</v>
      </c>
      <c r="G29" s="6">
        <f t="shared" si="1"/>
        <v>-5.5202477166907959E-3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111200</v>
      </c>
      <c r="C30" s="4">
        <v>112000</v>
      </c>
      <c r="D30" s="5">
        <f t="shared" si="0"/>
        <v>7.194244604316502E-3</v>
      </c>
      <c r="E30" s="4">
        <v>632213</v>
      </c>
      <c r="F30" s="4">
        <v>622569</v>
      </c>
      <c r="G30" s="6">
        <f t="shared" si="1"/>
        <v>-1.5254352567884544E-2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109756</v>
      </c>
      <c r="C31" s="4">
        <v>120000</v>
      </c>
      <c r="D31" s="5">
        <f t="shared" si="0"/>
        <v>9.3334305186049127E-2</v>
      </c>
      <c r="E31" s="4">
        <v>822571</v>
      </c>
      <c r="F31" s="4">
        <v>810932</v>
      </c>
      <c r="G31" s="6">
        <f t="shared" si="1"/>
        <v>-1.414953845929412E-2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192775</v>
      </c>
      <c r="C32" s="4">
        <v>204000</v>
      </c>
      <c r="D32" s="5">
        <f t="shared" si="0"/>
        <v>5.822850473349761E-2</v>
      </c>
      <c r="E32" s="4">
        <v>1373895</v>
      </c>
      <c r="F32" s="4">
        <v>1322878</v>
      </c>
      <c r="G32" s="6">
        <f t="shared" si="1"/>
        <v>-3.7133114248177668E-2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118000</v>
      </c>
      <c r="C33" s="4">
        <v>112000</v>
      </c>
      <c r="D33" s="5">
        <f t="shared" si="0"/>
        <v>-5.084745762711862E-2</v>
      </c>
      <c r="E33" s="4">
        <v>753100</v>
      </c>
      <c r="F33" s="4">
        <v>709000</v>
      </c>
      <c r="G33" s="6">
        <f t="shared" si="1"/>
        <v>-5.8557960430221767E-2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493000</v>
      </c>
      <c r="C34" s="4">
        <v>448000</v>
      </c>
      <c r="D34" s="5">
        <f t="shared" si="0"/>
        <v>-9.1277890466531453E-2</v>
      </c>
      <c r="E34" s="4">
        <v>2503064</v>
      </c>
      <c r="F34" s="4">
        <v>2476000</v>
      </c>
      <c r="G34" s="6">
        <f t="shared" si="1"/>
        <v>-1.0812348385818349E-2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105000</v>
      </c>
      <c r="C35" s="4">
        <v>109000</v>
      </c>
      <c r="D35" s="5">
        <f t="shared" si="0"/>
        <v>3.8095238095238182E-2</v>
      </c>
      <c r="E35" s="4">
        <v>773000</v>
      </c>
      <c r="F35" s="4">
        <v>737000</v>
      </c>
      <c r="G35" s="6">
        <f t="shared" si="1"/>
        <v>-4.6571798188874469E-2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934889</v>
      </c>
      <c r="C36" s="4">
        <v>888000</v>
      </c>
      <c r="D36" s="5">
        <f t="shared" si="0"/>
        <v>-5.0154617286116365E-2</v>
      </c>
      <c r="E36" s="4">
        <v>5597459</v>
      </c>
      <c r="F36" s="4">
        <v>5562566</v>
      </c>
      <c r="G36" s="6">
        <f t="shared" si="1"/>
        <v>-6.2337214082318626E-3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552399</v>
      </c>
      <c r="C37" s="4">
        <v>478000</v>
      </c>
      <c r="D37" s="5">
        <f t="shared" si="0"/>
        <v>-0.13468344439435986</v>
      </c>
      <c r="E37" s="4">
        <v>3730312</v>
      </c>
      <c r="F37" s="4">
        <v>3655271</v>
      </c>
      <c r="G37" s="6">
        <f t="shared" si="1"/>
        <v>-2.0116547891972592E-2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57881</v>
      </c>
      <c r="C38" s="4">
        <v>60500</v>
      </c>
      <c r="D38" s="5">
        <f t="shared" si="0"/>
        <v>4.524800884573521E-2</v>
      </c>
      <c r="E38" s="4">
        <v>387218</v>
      </c>
      <c r="F38" s="4">
        <v>382232</v>
      </c>
      <c r="G38" s="6">
        <f t="shared" si="1"/>
        <v>-1.2876467519588486E-2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631000</v>
      </c>
      <c r="C39" s="4">
        <v>598000</v>
      </c>
      <c r="D39" s="5">
        <f t="shared" si="0"/>
        <v>-5.2297939778129909E-2</v>
      </c>
      <c r="E39" s="4">
        <v>4292000</v>
      </c>
      <c r="F39" s="4">
        <v>4232000</v>
      </c>
      <c r="G39" s="6">
        <f t="shared" si="1"/>
        <v>-1.3979496738117381E-2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249257</v>
      </c>
      <c r="C40" s="4">
        <v>245909</v>
      </c>
      <c r="D40" s="5">
        <f t="shared" si="0"/>
        <v>-1.3431919665245151E-2</v>
      </c>
      <c r="E40" s="4">
        <v>1501993</v>
      </c>
      <c r="F40" s="4">
        <v>1462973</v>
      </c>
      <c r="G40" s="6">
        <f t="shared" si="1"/>
        <v>-2.5978816146280281E-2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248042</v>
      </c>
      <c r="C41" s="4">
        <v>260000</v>
      </c>
      <c r="D41" s="5">
        <f t="shared" si="0"/>
        <v>4.8209577410277316E-2</v>
      </c>
      <c r="E41" s="4">
        <v>1617916</v>
      </c>
      <c r="F41" s="4">
        <v>1569163</v>
      </c>
      <c r="G41" s="6">
        <f t="shared" si="1"/>
        <v>-3.0133208398952727E-2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717000</v>
      </c>
      <c r="C42" s="4">
        <v>664000</v>
      </c>
      <c r="D42" s="5">
        <f t="shared" si="0"/>
        <v>-7.3919107391910766E-2</v>
      </c>
      <c r="E42" s="4">
        <v>4430000</v>
      </c>
      <c r="F42" s="4">
        <v>4348000</v>
      </c>
      <c r="G42" s="6">
        <f t="shared" si="1"/>
        <v>-1.8510158013544054E-2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46000</v>
      </c>
      <c r="C43" s="4">
        <v>42000</v>
      </c>
      <c r="D43" s="5">
        <f t="shared" si="0"/>
        <v>-8.6956521739130488E-2</v>
      </c>
      <c r="E43" s="4">
        <v>291669</v>
      </c>
      <c r="F43" s="4">
        <v>276000</v>
      </c>
      <c r="G43" s="6">
        <f t="shared" si="1"/>
        <v>-5.3721855939438234E-2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332000</v>
      </c>
      <c r="C44" s="4">
        <v>286000</v>
      </c>
      <c r="D44" s="5">
        <f t="shared" si="0"/>
        <v>-0.13855421686746983</v>
      </c>
      <c r="E44" s="4">
        <v>2372000</v>
      </c>
      <c r="F44" s="4">
        <v>2261000</v>
      </c>
      <c r="G44" s="6">
        <f t="shared" si="1"/>
        <v>-4.6795952782462069E-2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73000</v>
      </c>
      <c r="C45" s="4">
        <v>71000</v>
      </c>
      <c r="D45" s="5">
        <f t="shared" si="0"/>
        <v>-2.7397260273972601E-2</v>
      </c>
      <c r="E45" s="4">
        <v>455000</v>
      </c>
      <c r="F45" s="4">
        <v>452000</v>
      </c>
      <c r="G45" s="6">
        <f t="shared" si="1"/>
        <v>-6.59340659340657E-3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390745</v>
      </c>
      <c r="C46" s="4">
        <v>370000</v>
      </c>
      <c r="D46" s="5">
        <f t="shared" si="0"/>
        <v>-5.3090890478445063E-2</v>
      </c>
      <c r="E46" s="4">
        <v>2417349</v>
      </c>
      <c r="F46" s="4">
        <v>2334686</v>
      </c>
      <c r="G46" s="6">
        <f t="shared" si="1"/>
        <v>-3.4195724324456278E-2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1992646</v>
      </c>
      <c r="C47" s="4">
        <v>1906000</v>
      </c>
      <c r="D47" s="5">
        <f t="shared" si="0"/>
        <v>-4.34828865739324E-2</v>
      </c>
      <c r="E47" s="4">
        <v>12857210</v>
      </c>
      <c r="F47" s="4">
        <v>12380000</v>
      </c>
      <c r="G47" s="6">
        <f t="shared" si="1"/>
        <v>-3.7116139504604795E-2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126092</v>
      </c>
      <c r="C48" s="4">
        <v>126000</v>
      </c>
      <c r="D48" s="5">
        <f t="shared" si="0"/>
        <v>-7.2962598737424944E-4</v>
      </c>
      <c r="E48" s="4">
        <v>829124</v>
      </c>
      <c r="F48" s="4">
        <v>836000</v>
      </c>
      <c r="G48" s="6">
        <f t="shared" si="1"/>
        <v>8.2930900564932575E-3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39273</v>
      </c>
      <c r="C49" s="4">
        <v>33000</v>
      </c>
      <c r="D49" s="5">
        <f t="shared" si="0"/>
        <v>-0.1597280574440455</v>
      </c>
      <c r="E49" s="4">
        <v>302782</v>
      </c>
      <c r="F49" s="4">
        <v>285000</v>
      </c>
      <c r="G49" s="6">
        <f t="shared" si="1"/>
        <v>-5.8728722315064985E-2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399832</v>
      </c>
      <c r="C50" s="4">
        <v>407000</v>
      </c>
      <c r="D50" s="5">
        <f t="shared" si="0"/>
        <v>1.7927529562416167E-2</v>
      </c>
      <c r="E50" s="4">
        <v>2798911</v>
      </c>
      <c r="F50" s="4">
        <v>2733394</v>
      </c>
      <c r="G50" s="6">
        <f t="shared" si="1"/>
        <v>-2.3408032624117059E-2</v>
      </c>
    </row>
    <row r="51" spans="1:125" ht="15.6" x14ac:dyDescent="0.3">
      <c r="A51" s="3" t="s">
        <v>47</v>
      </c>
      <c r="B51" s="4">
        <v>408510</v>
      </c>
      <c r="C51" s="4">
        <v>422000</v>
      </c>
      <c r="D51" s="5">
        <f>C51/B51-1</f>
        <v>3.3022447430907542E-2</v>
      </c>
      <c r="E51" s="4">
        <v>2356515</v>
      </c>
      <c r="F51" s="4">
        <v>2514745</v>
      </c>
      <c r="G51" s="6">
        <f t="shared" si="1"/>
        <v>6.7145763977738415E-2</v>
      </c>
    </row>
    <row r="52" spans="1:125" ht="15.6" x14ac:dyDescent="0.3">
      <c r="A52" s="3" t="s">
        <v>48</v>
      </c>
      <c r="B52" s="4">
        <v>108085</v>
      </c>
      <c r="C52" s="4">
        <v>108612</v>
      </c>
      <c r="D52" s="5">
        <f t="shared" si="0"/>
        <v>4.8757922005828735E-3</v>
      </c>
      <c r="E52" s="4">
        <v>702400</v>
      </c>
      <c r="F52" s="4">
        <v>696607</v>
      </c>
      <c r="G52" s="6">
        <f t="shared" si="1"/>
        <v>-8.2474373576310045E-3</v>
      </c>
    </row>
    <row r="53" spans="1:125" ht="15.6" x14ac:dyDescent="0.3">
      <c r="A53" s="3" t="s">
        <v>49</v>
      </c>
      <c r="B53" s="4">
        <v>420858</v>
      </c>
      <c r="C53" s="4">
        <v>414000</v>
      </c>
      <c r="D53" s="5">
        <f t="shared" si="0"/>
        <v>-1.6295282494332985E-2</v>
      </c>
      <c r="E53" s="4">
        <v>2745264</v>
      </c>
      <c r="F53" s="4">
        <v>2538992</v>
      </c>
      <c r="G53" s="6">
        <f t="shared" si="1"/>
        <v>-7.513740026460114E-2</v>
      </c>
    </row>
    <row r="54" spans="1:125" ht="15.6" x14ac:dyDescent="0.3">
      <c r="A54" s="3" t="s">
        <v>50</v>
      </c>
      <c r="B54" s="4">
        <v>37209</v>
      </c>
      <c r="C54" s="4">
        <v>36000</v>
      </c>
      <c r="D54" s="5">
        <f t="shared" si="0"/>
        <v>-3.249213899862935E-2</v>
      </c>
      <c r="E54" s="4">
        <v>240732</v>
      </c>
      <c r="F54" s="4">
        <v>239133</v>
      </c>
      <c r="G54" s="6">
        <f t="shared" si="1"/>
        <v>-6.642241164448448E-3</v>
      </c>
    </row>
    <row r="55" spans="1:125" ht="15.6" x14ac:dyDescent="0.3">
      <c r="A55" s="15" t="s">
        <v>51</v>
      </c>
      <c r="B55" s="16">
        <f>SUM(B4:B54)</f>
        <v>17982716</v>
      </c>
      <c r="C55" s="16">
        <f>SUM(C4:C54)</f>
        <v>17244454</v>
      </c>
      <c r="D55" s="17">
        <f t="shared" si="0"/>
        <v>-4.1053976496097655E-2</v>
      </c>
      <c r="E55" s="16">
        <f>SUM(E4:E54)</f>
        <v>117284187</v>
      </c>
      <c r="F55" s="16">
        <f>SUM(F4:F54)</f>
        <v>113796841</v>
      </c>
      <c r="G55" s="18">
        <f t="shared" si="1"/>
        <v>-2.9734153334754376E-2</v>
      </c>
      <c r="I55" s="8"/>
    </row>
    <row r="56" spans="1:125" ht="12.75" customHeight="1" x14ac:dyDescent="0.3">
      <c r="A56" s="32" t="s">
        <v>55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MH43" workbookViewId="0">
      <selection activeCell="CI2" sqref="CI2:MR52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3320312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  <col min="349" max="350" width="11.6640625" customWidth="1"/>
    <col min="351" max="351" width="14.6640625" customWidth="1"/>
    <col min="352" max="352" width="16.6640625" customWidth="1"/>
    <col min="353" max="353" width="13.109375" customWidth="1"/>
    <col min="354" max="354" width="11.5546875" customWidth="1"/>
    <col min="355" max="355" width="13.109375" customWidth="1"/>
    <col min="356" max="356" width="12.77734375" customWidth="1"/>
  </cols>
  <sheetData>
    <row r="1" spans="1:382" ht="15" thickBot="1" x14ac:dyDescent="0.35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276372</v>
      </c>
      <c r="MA2" s="23">
        <v>242105</v>
      </c>
      <c r="MB2" s="23">
        <v>233729</v>
      </c>
      <c r="MC2" s="23">
        <v>274550</v>
      </c>
      <c r="MD2" s="23">
        <v>243359</v>
      </c>
      <c r="ME2" s="23">
        <v>320173</v>
      </c>
      <c r="MF2" s="23">
        <v>288550</v>
      </c>
      <c r="MG2" s="23">
        <v>386415</v>
      </c>
      <c r="MH2" s="23">
        <v>303558</v>
      </c>
      <c r="MI2" s="23">
        <v>351664</v>
      </c>
      <c r="MJ2" s="23">
        <v>346737</v>
      </c>
      <c r="MK2" s="23">
        <v>253045</v>
      </c>
      <c r="ML2" s="23">
        <v>295292</v>
      </c>
      <c r="MM2" s="23">
        <v>209000</v>
      </c>
      <c r="MN2" s="23">
        <v>220000</v>
      </c>
      <c r="MO2" s="23">
        <v>269000</v>
      </c>
      <c r="MP2" s="23">
        <v>228000</v>
      </c>
      <c r="MQ2" s="23">
        <v>295000</v>
      </c>
      <c r="MR2" s="23">
        <v>306000</v>
      </c>
    </row>
    <row r="3" spans="1:382" x14ac:dyDescent="0.3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62888</v>
      </c>
      <c r="MH3" s="23">
        <v>52988</v>
      </c>
      <c r="MI3" s="23">
        <v>42732</v>
      </c>
      <c r="MJ3" s="23">
        <v>27130</v>
      </c>
      <c r="MK3" s="23">
        <v>27921</v>
      </c>
      <c r="ML3" s="23">
        <v>35570</v>
      </c>
      <c r="MM3" s="23">
        <v>37615</v>
      </c>
      <c r="MN3" s="23">
        <v>29709</v>
      </c>
      <c r="MO3" s="23">
        <v>30864</v>
      </c>
      <c r="MP3" s="23">
        <v>31433</v>
      </c>
      <c r="MQ3" s="23">
        <v>46000</v>
      </c>
      <c r="MR3" s="23">
        <v>54000</v>
      </c>
    </row>
    <row r="4" spans="1:382" x14ac:dyDescent="0.3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380852</v>
      </c>
      <c r="LP4" s="23">
        <v>331131</v>
      </c>
      <c r="LQ4" s="23">
        <v>350664</v>
      </c>
      <c r="LR4" s="23">
        <v>418056</v>
      </c>
      <c r="LS4" s="23">
        <v>420641</v>
      </c>
      <c r="LT4" s="23">
        <v>403738</v>
      </c>
      <c r="LU4" s="23">
        <v>345531</v>
      </c>
      <c r="LV4" s="23">
        <v>384230</v>
      </c>
      <c r="LW4" s="23">
        <v>363133</v>
      </c>
      <c r="LX4" s="23">
        <v>391123</v>
      </c>
      <c r="LY4" s="23">
        <v>370998</v>
      </c>
      <c r="LZ4" s="23">
        <v>368185</v>
      </c>
      <c r="MA4" s="23">
        <v>348063</v>
      </c>
      <c r="MB4" s="23">
        <v>310502</v>
      </c>
      <c r="MC4" s="23">
        <v>420375</v>
      </c>
      <c r="MD4" s="23">
        <v>408647</v>
      </c>
      <c r="ME4" s="23">
        <v>409917</v>
      </c>
      <c r="MF4" s="23">
        <v>374720</v>
      </c>
      <c r="MG4" s="23">
        <v>340183</v>
      </c>
      <c r="MH4" s="23">
        <v>384485</v>
      </c>
      <c r="MI4" s="23">
        <v>393448</v>
      </c>
      <c r="MJ4" s="23">
        <v>368755</v>
      </c>
      <c r="MK4" s="23">
        <v>385393</v>
      </c>
      <c r="ML4" s="23">
        <v>307836</v>
      </c>
      <c r="MM4" s="23">
        <v>356777</v>
      </c>
      <c r="MN4" s="23">
        <v>318588</v>
      </c>
      <c r="MO4" s="23">
        <v>403861</v>
      </c>
      <c r="MP4" s="23">
        <v>374123</v>
      </c>
      <c r="MQ4" s="23">
        <v>366000</v>
      </c>
      <c r="MR4" s="23">
        <v>366000</v>
      </c>
    </row>
    <row r="5" spans="1:382" x14ac:dyDescent="0.3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162064</v>
      </c>
      <c r="MH5" s="23">
        <v>158473</v>
      </c>
      <c r="MI5" s="23">
        <v>170755</v>
      </c>
      <c r="MJ5" s="23">
        <v>145457</v>
      </c>
      <c r="MK5" s="23">
        <v>140960</v>
      </c>
      <c r="ML5" s="23">
        <v>145499</v>
      </c>
      <c r="MM5" s="23">
        <v>127318</v>
      </c>
      <c r="MN5" s="23">
        <v>133805</v>
      </c>
      <c r="MO5" s="23">
        <v>147546</v>
      </c>
      <c r="MP5" s="23">
        <v>157439</v>
      </c>
      <c r="MQ5" s="23">
        <v>165000</v>
      </c>
      <c r="MR5" s="23">
        <v>148000</v>
      </c>
    </row>
    <row r="6" spans="1:382" x14ac:dyDescent="0.3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1580856</v>
      </c>
      <c r="LQ6" s="23">
        <v>1674772</v>
      </c>
      <c r="LR6" s="23">
        <v>1784661</v>
      </c>
      <c r="LS6" s="23">
        <v>2004844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1391711</v>
      </c>
      <c r="MC6" s="23">
        <v>1992861</v>
      </c>
      <c r="MD6" s="23">
        <v>1844341</v>
      </c>
      <c r="ME6" s="23">
        <v>1819817</v>
      </c>
      <c r="MF6" s="23">
        <v>1967534</v>
      </c>
      <c r="MG6" s="23">
        <v>1958087</v>
      </c>
      <c r="MH6" s="23">
        <v>1994765</v>
      </c>
      <c r="MI6" s="23">
        <v>1716224</v>
      </c>
      <c r="MJ6" s="23">
        <v>1797857</v>
      </c>
      <c r="MK6" s="23">
        <v>1633957</v>
      </c>
      <c r="ML6" s="23">
        <v>1487638</v>
      </c>
      <c r="MM6" s="23">
        <v>1515156</v>
      </c>
      <c r="MN6" s="23">
        <v>1396476</v>
      </c>
      <c r="MO6" s="23">
        <v>1602651</v>
      </c>
      <c r="MP6" s="23">
        <v>1663000</v>
      </c>
      <c r="MQ6" s="23">
        <v>1833000</v>
      </c>
      <c r="MR6" s="23">
        <v>1859000</v>
      </c>
    </row>
    <row r="7" spans="1:382" x14ac:dyDescent="0.3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356676</v>
      </c>
      <c r="ME7" s="23">
        <v>415620</v>
      </c>
      <c r="MF7" s="23">
        <v>358021</v>
      </c>
      <c r="MG7" s="23">
        <v>398799</v>
      </c>
      <c r="MH7" s="23">
        <v>356643</v>
      </c>
      <c r="MI7" s="23">
        <v>312971</v>
      </c>
      <c r="MJ7" s="23">
        <v>292245</v>
      </c>
      <c r="MK7" s="23">
        <v>301125</v>
      </c>
      <c r="ML7" s="23">
        <v>260071</v>
      </c>
      <c r="MM7" s="23">
        <v>263800</v>
      </c>
      <c r="MN7" s="23">
        <v>315792</v>
      </c>
      <c r="MO7" s="23">
        <v>318000</v>
      </c>
      <c r="MP7" s="23">
        <v>304000</v>
      </c>
      <c r="MQ7" s="23">
        <v>381000</v>
      </c>
      <c r="MR7" s="23">
        <v>337000</v>
      </c>
    </row>
    <row r="8" spans="1:382" x14ac:dyDescent="0.3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95225</v>
      </c>
      <c r="MB8" s="23">
        <v>102622</v>
      </c>
      <c r="MC8" s="23">
        <v>121773</v>
      </c>
      <c r="MD8" s="23">
        <v>125078</v>
      </c>
      <c r="ME8" s="23">
        <v>152304</v>
      </c>
      <c r="MF8" s="23">
        <v>172034</v>
      </c>
      <c r="MG8" s="23">
        <v>148196</v>
      </c>
      <c r="MH8" s="23">
        <v>163471</v>
      </c>
      <c r="MI8" s="23">
        <v>145367</v>
      </c>
      <c r="MJ8" s="23">
        <v>118848</v>
      </c>
      <c r="MK8" s="23">
        <v>124678</v>
      </c>
      <c r="ML8" s="23">
        <v>124248</v>
      </c>
      <c r="MM8" s="23">
        <v>93264</v>
      </c>
      <c r="MN8" s="23">
        <v>121345</v>
      </c>
      <c r="MO8" s="23">
        <v>130000</v>
      </c>
      <c r="MP8" s="23">
        <v>123000</v>
      </c>
      <c r="MQ8" s="23">
        <v>158000</v>
      </c>
      <c r="MR8" s="23">
        <v>160000</v>
      </c>
    </row>
    <row r="9" spans="1:382" x14ac:dyDescent="0.3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54550</v>
      </c>
      <c r="ME9" s="23">
        <v>68534</v>
      </c>
      <c r="MF9" s="23">
        <v>71161</v>
      </c>
      <c r="MG9" s="23">
        <v>61730</v>
      </c>
      <c r="MH9" s="23">
        <v>66195</v>
      </c>
      <c r="MI9" s="23">
        <v>49323</v>
      </c>
      <c r="MJ9" s="23">
        <v>55735</v>
      </c>
      <c r="MK9" s="23">
        <v>52084</v>
      </c>
      <c r="ML9" s="23">
        <v>34334</v>
      </c>
      <c r="MM9" s="23">
        <v>41451</v>
      </c>
      <c r="MN9" s="23">
        <v>45988</v>
      </c>
      <c r="MO9" s="23">
        <v>56303</v>
      </c>
      <c r="MP9" s="23">
        <v>49037</v>
      </c>
      <c r="MQ9" s="23">
        <v>58096</v>
      </c>
      <c r="MR9" s="23">
        <v>72000</v>
      </c>
    </row>
    <row r="10" spans="1:382" x14ac:dyDescent="0.3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  <c r="MK10" s="23">
        <v>28000</v>
      </c>
      <c r="ML10" s="23">
        <v>21000</v>
      </c>
      <c r="MM10" s="23">
        <v>25000</v>
      </c>
      <c r="MN10" s="23">
        <v>22000</v>
      </c>
      <c r="MO10" s="23">
        <v>28000</v>
      </c>
      <c r="MP10" s="23">
        <v>26000</v>
      </c>
      <c r="MQ10" s="23">
        <v>27000</v>
      </c>
      <c r="MR10" s="23">
        <v>31000</v>
      </c>
    </row>
    <row r="11" spans="1:382" x14ac:dyDescent="0.3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1259860</v>
      </c>
      <c r="MG11" s="23">
        <v>1122576</v>
      </c>
      <c r="MH11" s="23">
        <v>1252049</v>
      </c>
      <c r="MI11" s="23">
        <v>1082867</v>
      </c>
      <c r="MJ11" s="23">
        <v>1134107</v>
      </c>
      <c r="MK11" s="23">
        <v>1195942</v>
      </c>
      <c r="ML11" s="23">
        <v>1199850</v>
      </c>
      <c r="MM11" s="23">
        <v>1171000</v>
      </c>
      <c r="MN11" s="23">
        <v>1054000</v>
      </c>
      <c r="MO11" s="23">
        <v>1448000</v>
      </c>
      <c r="MP11" s="23">
        <v>1187000</v>
      </c>
      <c r="MQ11" s="23">
        <v>1193000</v>
      </c>
      <c r="MR11" s="23">
        <v>1272000</v>
      </c>
    </row>
    <row r="12" spans="1:382" x14ac:dyDescent="0.3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  <c r="MK12" s="23">
        <v>493000</v>
      </c>
      <c r="ML12" s="23">
        <v>411000</v>
      </c>
      <c r="MM12" s="23">
        <v>417000</v>
      </c>
      <c r="MN12" s="23">
        <v>393000</v>
      </c>
      <c r="MO12" s="23">
        <v>444000</v>
      </c>
      <c r="MP12" s="23">
        <v>441000</v>
      </c>
      <c r="MQ12" s="23">
        <v>486000</v>
      </c>
      <c r="MR12" s="23">
        <v>490000</v>
      </c>
    </row>
    <row r="13" spans="1:382" x14ac:dyDescent="0.3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82499</v>
      </c>
      <c r="LV13" s="23">
        <v>78613</v>
      </c>
      <c r="LW13" s="23">
        <v>73614</v>
      </c>
      <c r="LX13" s="23">
        <v>71526</v>
      </c>
      <c r="LY13" s="23">
        <v>74081</v>
      </c>
      <c r="LZ13" s="23">
        <v>83949</v>
      </c>
      <c r="MA13" s="23">
        <v>76594</v>
      </c>
      <c r="MB13" s="23">
        <v>70843</v>
      </c>
      <c r="MC13" s="23">
        <v>82010</v>
      </c>
      <c r="MD13" s="23">
        <v>75655</v>
      </c>
      <c r="ME13" s="23">
        <v>75773</v>
      </c>
      <c r="MF13" s="23">
        <v>80372</v>
      </c>
      <c r="MG13" s="23">
        <v>83000</v>
      </c>
      <c r="MH13" s="23">
        <v>103000</v>
      </c>
      <c r="MI13" s="23">
        <v>79000</v>
      </c>
      <c r="MJ13" s="23">
        <v>72000</v>
      </c>
      <c r="MK13" s="23">
        <v>79000</v>
      </c>
      <c r="ML13" s="23">
        <v>75000</v>
      </c>
      <c r="MM13" s="23">
        <v>71000</v>
      </c>
      <c r="MN13" s="23">
        <v>75000</v>
      </c>
      <c r="MO13" s="23">
        <v>80000</v>
      </c>
      <c r="MP13" s="23">
        <v>73000</v>
      </c>
      <c r="MQ13" s="23">
        <v>62000</v>
      </c>
      <c r="MR13" s="23">
        <v>65000</v>
      </c>
    </row>
    <row r="14" spans="1:382" x14ac:dyDescent="0.3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96949</v>
      </c>
      <c r="MH14" s="23">
        <v>126047</v>
      </c>
      <c r="MI14" s="23">
        <v>106470</v>
      </c>
      <c r="MJ14" s="23">
        <v>94057</v>
      </c>
      <c r="MK14" s="23">
        <v>80518</v>
      </c>
      <c r="ML14" s="23">
        <v>75696</v>
      </c>
      <c r="MM14" s="23">
        <v>76155</v>
      </c>
      <c r="MN14" s="23">
        <v>67000</v>
      </c>
      <c r="MO14" s="23">
        <v>98000</v>
      </c>
      <c r="MP14" s="23">
        <v>92000</v>
      </c>
      <c r="MQ14" s="23">
        <v>95000</v>
      </c>
      <c r="MR14" s="23">
        <v>102000</v>
      </c>
    </row>
    <row r="15" spans="1:382" x14ac:dyDescent="0.3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815476</v>
      </c>
      <c r="MG15" s="23">
        <v>652134</v>
      </c>
      <c r="MH15" s="23">
        <v>766343</v>
      </c>
      <c r="MI15" s="23">
        <v>724266</v>
      </c>
      <c r="MJ15" s="23">
        <v>551569</v>
      </c>
      <c r="MK15" s="23">
        <v>599972</v>
      </c>
      <c r="ML15" s="23">
        <v>584104</v>
      </c>
      <c r="MM15" s="23">
        <v>465043</v>
      </c>
      <c r="MN15" s="23">
        <v>507000</v>
      </c>
      <c r="MO15" s="23">
        <v>605000</v>
      </c>
      <c r="MP15" s="23">
        <v>563000</v>
      </c>
      <c r="MQ15" s="23">
        <v>725000</v>
      </c>
      <c r="MR15" s="23">
        <v>777000</v>
      </c>
    </row>
    <row r="16" spans="1:382" x14ac:dyDescent="0.3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304173</v>
      </c>
      <c r="LR16" s="23">
        <v>313708</v>
      </c>
      <c r="LS16" s="23">
        <v>331453</v>
      </c>
      <c r="LT16" s="23">
        <v>377435</v>
      </c>
      <c r="LU16" s="23">
        <v>329511</v>
      </c>
      <c r="LV16" s="23">
        <v>358583</v>
      </c>
      <c r="LW16" s="23">
        <v>347274</v>
      </c>
      <c r="LX16" s="23">
        <v>336674</v>
      </c>
      <c r="LY16" s="23">
        <v>307850</v>
      </c>
      <c r="LZ16" s="23">
        <v>280986</v>
      </c>
      <c r="MA16" s="23">
        <v>244238</v>
      </c>
      <c r="MB16" s="23">
        <v>269148</v>
      </c>
      <c r="MC16" s="23">
        <v>314704</v>
      </c>
      <c r="MD16" s="23">
        <v>307154</v>
      </c>
      <c r="ME16" s="23">
        <v>333105</v>
      </c>
      <c r="MF16" s="23">
        <v>374683</v>
      </c>
      <c r="MG16" s="23">
        <v>339089</v>
      </c>
      <c r="MH16" s="23">
        <v>362164</v>
      </c>
      <c r="MI16" s="23">
        <v>302336</v>
      </c>
      <c r="MJ16" s="23">
        <v>287877</v>
      </c>
      <c r="MK16" s="23">
        <v>274179</v>
      </c>
      <c r="ML16" s="23">
        <v>379106</v>
      </c>
      <c r="MM16" s="23">
        <v>350436</v>
      </c>
      <c r="MN16" s="23">
        <v>273397</v>
      </c>
      <c r="MO16" s="23">
        <v>330667</v>
      </c>
      <c r="MP16" s="23">
        <v>296000</v>
      </c>
      <c r="MQ16" s="23">
        <v>337000</v>
      </c>
      <c r="MR16" s="23">
        <v>332000</v>
      </c>
    </row>
    <row r="17" spans="1:356" x14ac:dyDescent="0.3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163118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202565</v>
      </c>
      <c r="LW17" s="23">
        <v>183732</v>
      </c>
      <c r="LX17" s="23">
        <v>198692</v>
      </c>
      <c r="LY17" s="23">
        <v>175775</v>
      </c>
      <c r="LZ17" s="23">
        <v>173224</v>
      </c>
      <c r="MA17" s="23">
        <v>160671</v>
      </c>
      <c r="MB17" s="23">
        <v>146875</v>
      </c>
      <c r="MC17" s="23">
        <v>178136</v>
      </c>
      <c r="MD17" s="23">
        <v>180115</v>
      </c>
      <c r="ME17" s="23">
        <v>190223</v>
      </c>
      <c r="MF17" s="23">
        <v>205045</v>
      </c>
      <c r="MG17" s="23">
        <v>200743</v>
      </c>
      <c r="MH17" s="23">
        <v>220014</v>
      </c>
      <c r="MI17" s="23">
        <v>210989</v>
      </c>
      <c r="MJ17" s="23">
        <v>181449</v>
      </c>
      <c r="MK17" s="23">
        <v>191652</v>
      </c>
      <c r="ML17" s="23">
        <v>182212</v>
      </c>
      <c r="MM17" s="23">
        <v>160400</v>
      </c>
      <c r="MN17" s="23">
        <v>152000</v>
      </c>
      <c r="MO17" s="23">
        <v>173000</v>
      </c>
      <c r="MP17" s="23">
        <v>181000</v>
      </c>
      <c r="MQ17" s="23">
        <v>194000</v>
      </c>
      <c r="MR17" s="23">
        <v>211000</v>
      </c>
    </row>
    <row r="18" spans="1:356" x14ac:dyDescent="0.3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171473</v>
      </c>
      <c r="MI18" s="23">
        <v>166924</v>
      </c>
      <c r="MJ18" s="23">
        <v>139431</v>
      </c>
      <c r="MK18" s="23">
        <v>146568</v>
      </c>
      <c r="ML18" s="23">
        <v>130620</v>
      </c>
      <c r="MM18" s="23">
        <v>124073</v>
      </c>
      <c r="MN18" s="23">
        <v>126000</v>
      </c>
      <c r="MO18" s="23">
        <v>146000</v>
      </c>
      <c r="MP18" s="23">
        <v>147000</v>
      </c>
      <c r="MQ18" s="23">
        <v>175000</v>
      </c>
      <c r="MR18" s="23">
        <v>170000</v>
      </c>
    </row>
    <row r="19" spans="1:356" x14ac:dyDescent="0.3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219336</v>
      </c>
      <c r="LS19" s="23">
        <v>209336</v>
      </c>
      <c r="LT19" s="23">
        <v>247331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238931</v>
      </c>
      <c r="MG19" s="23">
        <v>224173</v>
      </c>
      <c r="MH19" s="23">
        <v>212285</v>
      </c>
      <c r="MI19" s="23">
        <v>200688</v>
      </c>
      <c r="MJ19" s="23">
        <v>220892</v>
      </c>
      <c r="MK19" s="23">
        <v>195842</v>
      </c>
      <c r="ML19" s="23">
        <v>168469</v>
      </c>
      <c r="MM19" s="23">
        <v>157126</v>
      </c>
      <c r="MN19" s="23">
        <v>192000</v>
      </c>
      <c r="MO19" s="23">
        <v>215000</v>
      </c>
      <c r="MP19" s="23">
        <v>197000</v>
      </c>
      <c r="MQ19" s="23">
        <v>199000</v>
      </c>
      <c r="MR19" s="23">
        <v>219000</v>
      </c>
    </row>
    <row r="20" spans="1:356" x14ac:dyDescent="0.3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  <c r="MK20" s="23">
        <v>234000</v>
      </c>
      <c r="ML20" s="23">
        <v>203000</v>
      </c>
      <c r="MM20" s="23">
        <v>226000</v>
      </c>
      <c r="MN20" s="23">
        <v>220000</v>
      </c>
      <c r="MO20" s="23">
        <v>255000</v>
      </c>
      <c r="MP20" s="23">
        <v>253000</v>
      </c>
      <c r="MQ20" s="23">
        <v>236000</v>
      </c>
      <c r="MR20" s="23">
        <v>249000</v>
      </c>
    </row>
    <row r="21" spans="1:356" x14ac:dyDescent="0.3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  <c r="MK21" s="23">
        <v>67000</v>
      </c>
      <c r="ML21" s="23">
        <v>89000</v>
      </c>
      <c r="MM21" s="23">
        <v>60000</v>
      </c>
      <c r="MN21" s="23">
        <v>60000</v>
      </c>
      <c r="MO21" s="23">
        <v>91000</v>
      </c>
      <c r="MP21" s="23">
        <v>73000</v>
      </c>
      <c r="MQ21" s="23">
        <v>105000</v>
      </c>
      <c r="MR21" s="23">
        <v>93000</v>
      </c>
    </row>
    <row r="22" spans="1:356" x14ac:dyDescent="0.3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225058</v>
      </c>
      <c r="LV22" s="23">
        <v>249082</v>
      </c>
      <c r="LW22" s="23">
        <v>235226</v>
      </c>
      <c r="LX22" s="23">
        <v>235000</v>
      </c>
      <c r="LY22" s="23">
        <v>214000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219000</v>
      </c>
      <c r="MH22" s="23">
        <v>231000</v>
      </c>
      <c r="MI22" s="23">
        <v>251000</v>
      </c>
      <c r="MJ22" s="23">
        <v>225000</v>
      </c>
      <c r="MK22" s="23">
        <v>202000</v>
      </c>
      <c r="ML22" s="23">
        <v>155000</v>
      </c>
      <c r="MM22" s="23">
        <v>171000</v>
      </c>
      <c r="MN22" s="23">
        <v>194000</v>
      </c>
      <c r="MO22" s="23">
        <v>208000</v>
      </c>
      <c r="MP22" s="23">
        <v>196000</v>
      </c>
      <c r="MQ22" s="23">
        <v>243000</v>
      </c>
      <c r="MR22" s="23">
        <v>230000</v>
      </c>
    </row>
    <row r="23" spans="1:356" x14ac:dyDescent="0.3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334001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313803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296090</v>
      </c>
      <c r="MH23" s="23">
        <v>370993</v>
      </c>
      <c r="MI23" s="23">
        <v>300868</v>
      </c>
      <c r="MJ23" s="23">
        <v>265861</v>
      </c>
      <c r="MK23" s="23">
        <v>238042</v>
      </c>
      <c r="ML23" s="23">
        <v>222953</v>
      </c>
      <c r="MM23" s="23">
        <v>204964</v>
      </c>
      <c r="MN23" s="23">
        <v>220000</v>
      </c>
      <c r="MO23" s="23">
        <v>302000</v>
      </c>
      <c r="MP23" s="23">
        <v>303000</v>
      </c>
      <c r="MQ23" s="23">
        <v>316000</v>
      </c>
      <c r="MR23" s="23">
        <v>321000</v>
      </c>
    </row>
    <row r="24" spans="1:356" x14ac:dyDescent="0.3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  <c r="MK24" s="23">
        <v>397000</v>
      </c>
      <c r="ML24" s="23">
        <v>387000</v>
      </c>
      <c r="MM24" s="23">
        <v>345000</v>
      </c>
      <c r="MN24" s="23">
        <v>408000</v>
      </c>
      <c r="MO24" s="23">
        <v>425000</v>
      </c>
      <c r="MP24" s="23">
        <v>412000</v>
      </c>
      <c r="MQ24" s="23">
        <v>476000</v>
      </c>
      <c r="MR24" s="23">
        <v>576000</v>
      </c>
    </row>
    <row r="25" spans="1:356" x14ac:dyDescent="0.3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  <c r="MK25" s="23">
        <v>279000</v>
      </c>
      <c r="ML25" s="23">
        <v>242000</v>
      </c>
      <c r="MM25" s="23">
        <v>237000</v>
      </c>
      <c r="MN25" s="23">
        <v>254000</v>
      </c>
      <c r="MO25" s="23">
        <v>308000</v>
      </c>
      <c r="MP25" s="23">
        <v>319000</v>
      </c>
      <c r="MQ25" s="23">
        <v>356000</v>
      </c>
      <c r="MR25" s="23">
        <v>372000</v>
      </c>
    </row>
    <row r="26" spans="1:356" x14ac:dyDescent="0.3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177598</v>
      </c>
      <c r="MH26" s="23">
        <v>188722</v>
      </c>
      <c r="MI26" s="23">
        <v>171042</v>
      </c>
      <c r="MJ26" s="23">
        <v>173409</v>
      </c>
      <c r="MK26" s="23">
        <v>176460</v>
      </c>
      <c r="ML26" s="23">
        <v>142144</v>
      </c>
      <c r="MM26" s="23">
        <v>147334</v>
      </c>
      <c r="MN26" s="23">
        <v>163746</v>
      </c>
      <c r="MO26" s="23">
        <v>178275</v>
      </c>
      <c r="MP26" s="23">
        <v>189000</v>
      </c>
      <c r="MQ26" s="23">
        <v>163000</v>
      </c>
      <c r="MR26" s="23">
        <v>199000</v>
      </c>
    </row>
    <row r="27" spans="1:356" x14ac:dyDescent="0.3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357024</v>
      </c>
      <c r="MI27" s="23">
        <v>335646</v>
      </c>
      <c r="MJ27" s="23">
        <v>298651</v>
      </c>
      <c r="MK27" s="23">
        <v>305069</v>
      </c>
      <c r="ML27" s="23">
        <v>254442</v>
      </c>
      <c r="MM27" s="23">
        <v>248755</v>
      </c>
      <c r="MN27" s="23">
        <v>306282</v>
      </c>
      <c r="MO27" s="23">
        <v>332505</v>
      </c>
      <c r="MP27" s="23">
        <v>297024</v>
      </c>
      <c r="MQ27" s="23">
        <v>333841</v>
      </c>
      <c r="MR27" s="23">
        <v>350000</v>
      </c>
    </row>
    <row r="28" spans="1:356" x14ac:dyDescent="0.3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72245</v>
      </c>
      <c r="MC28" s="23">
        <v>87413</v>
      </c>
      <c r="MD28" s="23">
        <v>80412</v>
      </c>
      <c r="ME28" s="23">
        <v>94545</v>
      </c>
      <c r="MF28" s="23">
        <v>120331</v>
      </c>
      <c r="MG28" s="23">
        <v>111200</v>
      </c>
      <c r="MH28" s="23">
        <v>111960</v>
      </c>
      <c r="MI28" s="23">
        <v>96342</v>
      </c>
      <c r="MJ28" s="23">
        <v>77899</v>
      </c>
      <c r="MK28" s="23">
        <v>80539</v>
      </c>
      <c r="ML28" s="23">
        <v>63632</v>
      </c>
      <c r="MM28" s="23">
        <v>72402</v>
      </c>
      <c r="MN28" s="23">
        <v>70871</v>
      </c>
      <c r="MO28" s="23">
        <v>81018</v>
      </c>
      <c r="MP28" s="23">
        <v>77602</v>
      </c>
      <c r="MQ28" s="23">
        <v>90000</v>
      </c>
      <c r="MR28" s="23">
        <v>117000</v>
      </c>
    </row>
    <row r="29" spans="1:356" x14ac:dyDescent="0.3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118715</v>
      </c>
      <c r="LX29" s="23">
        <v>120832</v>
      </c>
      <c r="LY29" s="23">
        <v>118874</v>
      </c>
      <c r="LZ29" s="23">
        <v>110347</v>
      </c>
      <c r="MA29" s="23">
        <v>107877</v>
      </c>
      <c r="MB29" s="23">
        <v>91211</v>
      </c>
      <c r="MC29" s="23">
        <v>108822</v>
      </c>
      <c r="MD29" s="23">
        <v>131933</v>
      </c>
      <c r="ME29" s="23">
        <v>134779</v>
      </c>
      <c r="MF29" s="23">
        <v>138193</v>
      </c>
      <c r="MG29" s="23">
        <v>109756</v>
      </c>
      <c r="MH29" s="23">
        <v>136373</v>
      </c>
      <c r="MI29" s="23">
        <v>135178</v>
      </c>
      <c r="MJ29" s="23">
        <v>129226</v>
      </c>
      <c r="MK29" s="23">
        <v>104096</v>
      </c>
      <c r="ML29" s="23">
        <v>96157</v>
      </c>
      <c r="MM29" s="23">
        <v>104464</v>
      </c>
      <c r="MN29" s="23">
        <v>91592</v>
      </c>
      <c r="MO29" s="23">
        <v>113777</v>
      </c>
      <c r="MP29" s="23">
        <v>109921</v>
      </c>
      <c r="MQ29" s="23">
        <v>131178</v>
      </c>
      <c r="MR29" s="23">
        <v>140000</v>
      </c>
    </row>
    <row r="30" spans="1:356" x14ac:dyDescent="0.3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192775</v>
      </c>
      <c r="MH30" s="23">
        <v>217943</v>
      </c>
      <c r="MI30" s="23">
        <v>192503</v>
      </c>
      <c r="MJ30" s="23">
        <v>197194</v>
      </c>
      <c r="MK30" s="23">
        <v>194851</v>
      </c>
      <c r="ML30" s="23">
        <v>190251</v>
      </c>
      <c r="MM30" s="23">
        <v>161693</v>
      </c>
      <c r="MN30" s="23">
        <v>155000</v>
      </c>
      <c r="MO30" s="23">
        <v>206000</v>
      </c>
      <c r="MP30" s="23">
        <v>187000</v>
      </c>
      <c r="MQ30" s="23">
        <v>216000</v>
      </c>
      <c r="MR30" s="23">
        <v>213000</v>
      </c>
    </row>
    <row r="31" spans="1:356" x14ac:dyDescent="0.3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  <c r="MK31" s="23">
        <v>108000</v>
      </c>
      <c r="ML31" s="23">
        <v>85000</v>
      </c>
      <c r="MM31" s="23">
        <v>69000</v>
      </c>
      <c r="MN31" s="23">
        <v>71000</v>
      </c>
      <c r="MO31" s="23">
        <v>95000</v>
      </c>
      <c r="MP31" s="23">
        <v>97000</v>
      </c>
      <c r="MQ31" s="23">
        <v>141000</v>
      </c>
      <c r="MR31" s="23">
        <v>124000</v>
      </c>
    </row>
    <row r="32" spans="1:356" x14ac:dyDescent="0.3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436235</v>
      </c>
      <c r="MG32" s="23">
        <v>493000</v>
      </c>
      <c r="MH32" s="23">
        <v>425867</v>
      </c>
      <c r="MI32" s="23">
        <v>363000</v>
      </c>
      <c r="MJ32" s="23">
        <v>330548</v>
      </c>
      <c r="MK32" s="23">
        <v>317000</v>
      </c>
      <c r="ML32" s="23">
        <v>334315</v>
      </c>
      <c r="MM32" s="23">
        <v>288000</v>
      </c>
      <c r="MN32" s="23">
        <v>235000</v>
      </c>
      <c r="MO32" s="23">
        <v>319000</v>
      </c>
      <c r="MP32" s="23">
        <v>283000</v>
      </c>
      <c r="MQ32" s="23">
        <v>477000</v>
      </c>
      <c r="MR32" s="23">
        <v>426000</v>
      </c>
    </row>
    <row r="33" spans="1:356" x14ac:dyDescent="0.3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  <c r="MK33" s="23">
        <v>106000</v>
      </c>
      <c r="ML33" s="23">
        <v>75000</v>
      </c>
      <c r="MM33" s="23">
        <v>84000</v>
      </c>
      <c r="MN33" s="23">
        <v>94000</v>
      </c>
      <c r="MO33" s="23">
        <v>112000</v>
      </c>
      <c r="MP33" s="23">
        <v>111000</v>
      </c>
      <c r="MQ33" s="23">
        <v>118000</v>
      </c>
      <c r="MR33" s="23">
        <v>109000</v>
      </c>
    </row>
    <row r="34" spans="1:356" x14ac:dyDescent="0.3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1039997</v>
      </c>
      <c r="MG34" s="23">
        <v>934889</v>
      </c>
      <c r="MH34" s="23">
        <v>961089</v>
      </c>
      <c r="MI34" s="23">
        <v>854484</v>
      </c>
      <c r="MJ34" s="23">
        <v>797409</v>
      </c>
      <c r="MK34" s="23">
        <v>746801</v>
      </c>
      <c r="ML34" s="23">
        <v>651990</v>
      </c>
      <c r="MM34" s="23">
        <v>773974</v>
      </c>
      <c r="MN34" s="23">
        <v>648963</v>
      </c>
      <c r="MO34" s="23">
        <v>712044</v>
      </c>
      <c r="MP34" s="23">
        <v>710939</v>
      </c>
      <c r="MQ34" s="23">
        <v>896203</v>
      </c>
      <c r="MR34" s="23">
        <v>924000</v>
      </c>
    </row>
    <row r="35" spans="1:356" x14ac:dyDescent="0.3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561018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528602</v>
      </c>
      <c r="LZ35" s="23">
        <v>503881</v>
      </c>
      <c r="MA35" s="23">
        <v>494294</v>
      </c>
      <c r="MB35" s="23">
        <v>443877</v>
      </c>
      <c r="MC35" s="23">
        <v>546625</v>
      </c>
      <c r="MD35" s="23">
        <v>534019</v>
      </c>
      <c r="ME35" s="23">
        <v>561777</v>
      </c>
      <c r="MF35" s="23">
        <v>597321</v>
      </c>
      <c r="MG35" s="23">
        <v>552399</v>
      </c>
      <c r="MH35" s="23">
        <v>581705</v>
      </c>
      <c r="MI35" s="23">
        <v>515458</v>
      </c>
      <c r="MJ35" s="23">
        <v>550806</v>
      </c>
      <c r="MK35" s="23">
        <v>517982</v>
      </c>
      <c r="ML35" s="23">
        <v>454355</v>
      </c>
      <c r="MM35" s="23">
        <v>488127</v>
      </c>
      <c r="MN35" s="23">
        <v>453423</v>
      </c>
      <c r="MO35" s="23">
        <v>547869</v>
      </c>
      <c r="MP35" s="23">
        <v>522852</v>
      </c>
      <c r="MQ35" s="23">
        <v>547000</v>
      </c>
      <c r="MR35" s="23">
        <v>618000</v>
      </c>
    </row>
    <row r="36" spans="1:356" x14ac:dyDescent="0.3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40045</v>
      </c>
      <c r="MC36" s="23">
        <v>46134</v>
      </c>
      <c r="MD36" s="23">
        <v>55973</v>
      </c>
      <c r="ME36" s="23">
        <v>64883</v>
      </c>
      <c r="MF36" s="23">
        <v>66229</v>
      </c>
      <c r="MG36" s="23">
        <v>57881</v>
      </c>
      <c r="MH36" s="23">
        <v>64797</v>
      </c>
      <c r="MI36" s="23">
        <v>58524</v>
      </c>
      <c r="MJ36" s="23">
        <v>51855</v>
      </c>
      <c r="MK36" s="23">
        <v>46629</v>
      </c>
      <c r="ML36" s="23">
        <v>39646</v>
      </c>
      <c r="MM36" s="23">
        <v>45182</v>
      </c>
      <c r="MN36" s="23">
        <v>43000</v>
      </c>
      <c r="MO36" s="23">
        <v>53000</v>
      </c>
      <c r="MP36" s="23">
        <v>53000</v>
      </c>
      <c r="MQ36" s="23">
        <v>60000</v>
      </c>
      <c r="MR36" s="23">
        <v>67000</v>
      </c>
    </row>
    <row r="37" spans="1:356" x14ac:dyDescent="0.3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  <c r="MK37" s="23">
        <v>578000</v>
      </c>
      <c r="ML37" s="23">
        <v>574000</v>
      </c>
      <c r="MM37" s="23">
        <v>492000</v>
      </c>
      <c r="MN37" s="23">
        <v>555000</v>
      </c>
      <c r="MO37" s="23">
        <v>664000</v>
      </c>
      <c r="MP37" s="23">
        <v>563000</v>
      </c>
      <c r="MQ37" s="23">
        <v>652000</v>
      </c>
      <c r="MR37" s="23">
        <v>708000</v>
      </c>
    </row>
    <row r="38" spans="1:356" x14ac:dyDescent="0.3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242235</v>
      </c>
      <c r="MI38" s="23">
        <v>229088</v>
      </c>
      <c r="MJ38" s="23">
        <v>209747</v>
      </c>
      <c r="MK38" s="23">
        <v>189109</v>
      </c>
      <c r="ML38" s="23">
        <v>190469</v>
      </c>
      <c r="MM38" s="23">
        <v>188363</v>
      </c>
      <c r="MN38" s="23">
        <v>163776</v>
      </c>
      <c r="MO38" s="23">
        <v>199034</v>
      </c>
      <c r="MP38" s="23">
        <v>220511</v>
      </c>
      <c r="MQ38" s="23">
        <v>211601</v>
      </c>
      <c r="MR38" s="23">
        <v>247000</v>
      </c>
    </row>
    <row r="39" spans="1:356" x14ac:dyDescent="0.3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187719</v>
      </c>
      <c r="LQ39" s="23">
        <v>215487</v>
      </c>
      <c r="LR39" s="23">
        <v>252053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214493</v>
      </c>
      <c r="LY39" s="23">
        <v>208734</v>
      </c>
      <c r="LZ39" s="23">
        <v>227387</v>
      </c>
      <c r="MA39" s="23">
        <v>214295</v>
      </c>
      <c r="MB39" s="23">
        <v>176205</v>
      </c>
      <c r="MC39" s="23">
        <v>256048</v>
      </c>
      <c r="MD39" s="23">
        <v>243516</v>
      </c>
      <c r="ME39" s="23">
        <v>227016</v>
      </c>
      <c r="MF39" s="23">
        <v>252794</v>
      </c>
      <c r="MG39" s="23">
        <v>248042</v>
      </c>
      <c r="MH39" s="23">
        <v>296569</v>
      </c>
      <c r="MI39" s="23">
        <v>260816</v>
      </c>
      <c r="MJ39" s="23">
        <v>208914</v>
      </c>
      <c r="MK39" s="23">
        <v>188000</v>
      </c>
      <c r="ML39" s="23">
        <v>178000</v>
      </c>
      <c r="MM39" s="23">
        <v>194000</v>
      </c>
      <c r="MN39" s="23">
        <v>163000</v>
      </c>
      <c r="MO39" s="23">
        <v>252000</v>
      </c>
      <c r="MP39" s="23">
        <v>234000</v>
      </c>
      <c r="MQ39" s="23">
        <v>220000</v>
      </c>
      <c r="MR39" s="23">
        <v>276000</v>
      </c>
    </row>
    <row r="40" spans="1:356" x14ac:dyDescent="0.3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  <c r="MK40" s="23">
        <v>602000</v>
      </c>
      <c r="ML40" s="23">
        <v>536000</v>
      </c>
      <c r="MM40" s="23">
        <v>527000</v>
      </c>
      <c r="MN40" s="23">
        <v>577000</v>
      </c>
      <c r="MO40" s="23">
        <v>610000</v>
      </c>
      <c r="MP40" s="23">
        <v>610000</v>
      </c>
      <c r="MQ40" s="23">
        <v>701000</v>
      </c>
      <c r="MR40" s="23">
        <v>659000</v>
      </c>
    </row>
    <row r="41" spans="1:356" x14ac:dyDescent="0.3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38412</v>
      </c>
      <c r="MD41" s="23">
        <v>41282</v>
      </c>
      <c r="ME41" s="23">
        <v>47419</v>
      </c>
      <c r="MF41" s="23">
        <v>53119</v>
      </c>
      <c r="MG41" s="23">
        <v>46000</v>
      </c>
      <c r="MH41" s="23">
        <v>56000</v>
      </c>
      <c r="MI41" s="23">
        <v>48000</v>
      </c>
      <c r="MJ41" s="23">
        <v>32000</v>
      </c>
      <c r="MK41" s="23">
        <v>33000</v>
      </c>
      <c r="ML41" s="23">
        <v>38000</v>
      </c>
      <c r="MM41" s="23">
        <v>27000</v>
      </c>
      <c r="MN41" s="23">
        <v>35000</v>
      </c>
      <c r="MO41" s="23">
        <v>47000</v>
      </c>
      <c r="MP41" s="23">
        <v>37000</v>
      </c>
      <c r="MQ41" s="23">
        <v>43000</v>
      </c>
      <c r="MR41" s="23">
        <v>45000</v>
      </c>
    </row>
    <row r="42" spans="1:356" x14ac:dyDescent="0.3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  <c r="MK42" s="23">
        <v>294000</v>
      </c>
      <c r="ML42" s="23">
        <v>237000</v>
      </c>
      <c r="MM42" s="23">
        <v>293000</v>
      </c>
      <c r="MN42" s="23">
        <v>279000</v>
      </c>
      <c r="MO42" s="23">
        <v>299000</v>
      </c>
      <c r="MP42" s="23">
        <v>340000</v>
      </c>
      <c r="MQ42" s="23">
        <v>380000</v>
      </c>
      <c r="MR42" s="23">
        <v>384000</v>
      </c>
    </row>
    <row r="43" spans="1:356" x14ac:dyDescent="0.3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  <c r="MK43" s="23">
        <v>55000</v>
      </c>
      <c r="ML43" s="23">
        <v>47000</v>
      </c>
      <c r="MM43" s="23">
        <v>56000</v>
      </c>
      <c r="MN43" s="23">
        <v>53000</v>
      </c>
      <c r="MO43" s="23">
        <v>65000</v>
      </c>
      <c r="MP43" s="23">
        <v>57000</v>
      </c>
      <c r="MQ43" s="23">
        <v>68000</v>
      </c>
      <c r="MR43" s="23">
        <v>82000</v>
      </c>
    </row>
    <row r="44" spans="1:356" x14ac:dyDescent="0.3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373652</v>
      </c>
      <c r="MI44" s="23">
        <v>347394</v>
      </c>
      <c r="MJ44" s="23">
        <v>351450</v>
      </c>
      <c r="MK44" s="23">
        <v>324933</v>
      </c>
      <c r="ML44" s="23">
        <v>339249</v>
      </c>
      <c r="MM44" s="23">
        <v>306686</v>
      </c>
      <c r="MN44" s="23">
        <v>294000</v>
      </c>
      <c r="MO44" s="23">
        <v>333000</v>
      </c>
      <c r="MP44" s="23">
        <v>316000</v>
      </c>
      <c r="MQ44" s="23">
        <v>372000</v>
      </c>
      <c r="MR44" s="23">
        <v>343000</v>
      </c>
    </row>
    <row r="45" spans="1:356" x14ac:dyDescent="0.3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  <c r="MK45" s="23">
        <v>1644000</v>
      </c>
      <c r="ML45" s="23">
        <v>1483000</v>
      </c>
      <c r="MM45" s="23">
        <v>1473000</v>
      </c>
      <c r="MN45" s="23">
        <v>1565000</v>
      </c>
      <c r="MO45" s="23">
        <v>1972000</v>
      </c>
      <c r="MP45" s="23">
        <v>1756000</v>
      </c>
      <c r="MQ45" s="23">
        <v>1760000</v>
      </c>
      <c r="MR45" s="23">
        <v>1973000</v>
      </c>
    </row>
    <row r="46" spans="1:356" x14ac:dyDescent="0.3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105687</v>
      </c>
      <c r="MB46" s="23">
        <v>94247</v>
      </c>
      <c r="MC46" s="23">
        <v>126094</v>
      </c>
      <c r="MD46" s="23">
        <v>120010</v>
      </c>
      <c r="ME46" s="23">
        <v>119782</v>
      </c>
      <c r="MF46" s="23">
        <v>137212</v>
      </c>
      <c r="MG46" s="23">
        <v>126092</v>
      </c>
      <c r="MH46" s="23">
        <v>148385</v>
      </c>
      <c r="MI46" s="23">
        <v>117218</v>
      </c>
      <c r="MJ46" s="23">
        <v>113889</v>
      </c>
      <c r="MK46" s="23">
        <v>125958</v>
      </c>
      <c r="ML46" s="23">
        <v>83741</v>
      </c>
      <c r="MM46" s="23">
        <v>109000</v>
      </c>
      <c r="MN46" s="23">
        <v>93000</v>
      </c>
      <c r="MO46" s="23">
        <v>135000</v>
      </c>
      <c r="MP46" s="23">
        <v>121000</v>
      </c>
      <c r="MQ46" s="23">
        <v>125000</v>
      </c>
      <c r="MR46" s="23">
        <v>127000</v>
      </c>
    </row>
    <row r="47" spans="1:356" x14ac:dyDescent="0.3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52365</v>
      </c>
      <c r="MI47" s="23">
        <v>40728</v>
      </c>
      <c r="MJ47" s="23">
        <v>40689</v>
      </c>
      <c r="MK47" s="23">
        <v>40851</v>
      </c>
      <c r="ML47" s="23">
        <v>37328</v>
      </c>
      <c r="MM47" s="23">
        <v>34000</v>
      </c>
      <c r="MN47" s="23">
        <v>41000</v>
      </c>
      <c r="MO47" s="23">
        <v>41000</v>
      </c>
      <c r="MP47" s="23">
        <v>43000</v>
      </c>
      <c r="MQ47" s="23">
        <v>46000</v>
      </c>
      <c r="MR47" s="23">
        <v>47000</v>
      </c>
    </row>
    <row r="48" spans="1:356" x14ac:dyDescent="0.3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399832</v>
      </c>
      <c r="MH48" s="23">
        <v>447003</v>
      </c>
      <c r="MI48" s="23">
        <v>420931</v>
      </c>
      <c r="MJ48" s="23">
        <v>355473</v>
      </c>
      <c r="MK48" s="23">
        <v>384794</v>
      </c>
      <c r="ML48" s="23">
        <v>369542</v>
      </c>
      <c r="MM48" s="23">
        <v>321000</v>
      </c>
      <c r="MN48" s="23">
        <v>414000</v>
      </c>
      <c r="MO48" s="23">
        <v>405000</v>
      </c>
      <c r="MP48" s="23">
        <v>392000</v>
      </c>
      <c r="MQ48" s="23">
        <v>422000</v>
      </c>
      <c r="MR48" s="23">
        <v>420000</v>
      </c>
    </row>
    <row r="49" spans="1:382" x14ac:dyDescent="0.3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298095</v>
      </c>
      <c r="MC49" s="23">
        <v>311612</v>
      </c>
      <c r="MD49" s="23">
        <v>277244</v>
      </c>
      <c r="ME49" s="23">
        <v>341800</v>
      </c>
      <c r="MF49" s="23">
        <v>390426</v>
      </c>
      <c r="MG49" s="23">
        <v>408510</v>
      </c>
      <c r="MH49" s="23">
        <v>469969</v>
      </c>
      <c r="MI49" s="23">
        <v>426993</v>
      </c>
      <c r="MJ49" s="23">
        <v>357986</v>
      </c>
      <c r="MK49" s="23">
        <v>293383</v>
      </c>
      <c r="ML49" s="23">
        <v>254018</v>
      </c>
      <c r="MM49" s="23">
        <v>266282</v>
      </c>
      <c r="MN49" s="23">
        <v>295714</v>
      </c>
      <c r="MO49" s="23">
        <v>375118</v>
      </c>
      <c r="MP49" s="23">
        <v>364631</v>
      </c>
      <c r="MQ49" s="23">
        <v>344000</v>
      </c>
      <c r="MR49" s="23">
        <v>447000</v>
      </c>
    </row>
    <row r="50" spans="1:382" x14ac:dyDescent="0.3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96399</v>
      </c>
      <c r="MJ50" s="23">
        <v>103157</v>
      </c>
      <c r="MK50" s="23">
        <v>103011</v>
      </c>
      <c r="ML50" s="23">
        <v>91905</v>
      </c>
      <c r="MM50" s="23">
        <v>90697</v>
      </c>
      <c r="MN50" s="23">
        <v>91178</v>
      </c>
      <c r="MO50" s="23">
        <v>96014</v>
      </c>
      <c r="MP50" s="23">
        <v>97000</v>
      </c>
      <c r="MQ50" s="23">
        <v>97000</v>
      </c>
      <c r="MR50" s="23">
        <v>116106</v>
      </c>
    </row>
    <row r="51" spans="1:382" x14ac:dyDescent="0.3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420858</v>
      </c>
      <c r="MH51" s="23">
        <v>450316</v>
      </c>
      <c r="MI51" s="23">
        <v>460524</v>
      </c>
      <c r="MJ51" s="23">
        <v>349745</v>
      </c>
      <c r="MK51" s="23">
        <v>384098</v>
      </c>
      <c r="ML51" s="23">
        <v>308662</v>
      </c>
      <c r="MM51" s="23">
        <v>296837</v>
      </c>
      <c r="MN51" s="23">
        <v>301979</v>
      </c>
      <c r="MO51" s="23">
        <v>340386</v>
      </c>
      <c r="MP51" s="23">
        <v>381790</v>
      </c>
      <c r="MQ51" s="23">
        <v>394000</v>
      </c>
      <c r="MR51" s="23">
        <v>410000</v>
      </c>
    </row>
    <row r="52" spans="1:382" x14ac:dyDescent="0.3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37209</v>
      </c>
      <c r="MH52" s="23">
        <v>43702</v>
      </c>
      <c r="MI52" s="23">
        <v>44958</v>
      </c>
      <c r="MJ52" s="23">
        <v>26253</v>
      </c>
      <c r="MK52" s="23">
        <v>29521</v>
      </c>
      <c r="ML52" s="23">
        <v>26249</v>
      </c>
      <c r="MM52" s="23">
        <v>29817</v>
      </c>
      <c r="MN52" s="23">
        <v>28114</v>
      </c>
      <c r="MO52" s="23">
        <v>36858</v>
      </c>
      <c r="MP52" s="23">
        <v>30344</v>
      </c>
      <c r="MQ52" s="23">
        <v>37000</v>
      </c>
      <c r="MR52" s="23">
        <v>41000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18573250</v>
      </c>
      <c r="LV53" s="27">
        <f t="shared" si="5"/>
        <v>18469471</v>
      </c>
      <c r="LW53" s="27">
        <f t="shared" si="5"/>
        <v>17278298</v>
      </c>
      <c r="LX53" s="27">
        <f t="shared" si="5"/>
        <v>17044126</v>
      </c>
      <c r="LY53" s="27">
        <f t="shared" si="5"/>
        <v>15910407</v>
      </c>
      <c r="LZ53" s="27">
        <f t="shared" si="5"/>
        <v>16237838</v>
      </c>
      <c r="MA53" s="27">
        <f t="shared" si="5"/>
        <v>14481933</v>
      </c>
      <c r="MB53" s="27">
        <f t="shared" si="5"/>
        <v>13569758</v>
      </c>
      <c r="MC53" s="27">
        <f t="shared" si="5"/>
        <v>17178126</v>
      </c>
      <c r="MD53" s="27">
        <f t="shared" si="5"/>
        <v>16627503</v>
      </c>
      <c r="ME53" s="27">
        <f t="shared" si="5"/>
        <v>18205803</v>
      </c>
      <c r="MF53" s="27">
        <f t="shared" si="5"/>
        <v>19157784</v>
      </c>
      <c r="MG53" s="27">
        <f t="shared" si="5"/>
        <v>17843070</v>
      </c>
      <c r="MH53" s="27">
        <f t="shared" si="5"/>
        <v>18891514</v>
      </c>
      <c r="MI53" s="27">
        <f t="shared" si="5"/>
        <v>17195118</v>
      </c>
      <c r="MJ53" s="27">
        <f t="shared" si="5"/>
        <v>16152307</v>
      </c>
      <c r="MK53" s="27">
        <f t="shared" si="5"/>
        <v>15593963</v>
      </c>
      <c r="ML53" s="27">
        <f t="shared" si="5"/>
        <v>14397593</v>
      </c>
      <c r="MM53" s="27">
        <f t="shared" si="5"/>
        <v>14093191</v>
      </c>
      <c r="MN53" s="27">
        <f t="shared" si="5"/>
        <v>14081738</v>
      </c>
      <c r="MO53" s="27">
        <f t="shared" si="5"/>
        <v>16735790</v>
      </c>
      <c r="MP53" s="27">
        <f t="shared" si="5"/>
        <v>15890646</v>
      </c>
      <c r="MQ53" s="27">
        <f t="shared" si="5"/>
        <v>17572919</v>
      </c>
      <c r="MR53" s="27">
        <f t="shared" si="5"/>
        <v>18424106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2023-09-06T20:29:20Z</dcterms:modified>
</cp:coreProperties>
</file>